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tabRatio="834" activeTab="0"/>
  </bookViews>
  <sheets>
    <sheet name="图斑台帐" sheetId="1" r:id="rId1"/>
    <sheet name="Sheet4" sheetId="2" state="hidden" r:id="rId2"/>
    <sheet name="Sheet2" sheetId="3" state="hidden" r:id="rId3"/>
    <sheet name="Sheet8" sheetId="4" state="hidden" r:id="rId4"/>
    <sheet name="Sheet1" sheetId="5" state="hidden" r:id="rId5"/>
    <sheet name="人名变化" sheetId="6" state="hidden" r:id="rId6"/>
    <sheet name="Sheet6" sheetId="7" state="hidden" r:id="rId7"/>
  </sheets>
  <definedNames>
    <definedName name="_xlfn.SUMIFS" hidden="1">#NAME?</definedName>
    <definedName name="_xlnm.Print_Area" localSheetId="0">'图斑台帐'!$A$1:$AI$161</definedName>
    <definedName name="_xlnm.Print_Titles" localSheetId="0">'图斑台帐'!$1:$5</definedName>
  </definedNames>
  <calcPr fullCalcOnLoad="1" fullPrecision="0"/>
</workbook>
</file>

<file path=xl/sharedStrings.xml><?xml version="1.0" encoding="utf-8"?>
<sst xmlns="http://schemas.openxmlformats.org/spreadsheetml/2006/main" count="2676" uniqueCount="457">
  <si>
    <t>重庆市潼南区宝龙镇严寨等（4）个村农村建设用地复垦项目</t>
  </si>
  <si>
    <r>
      <t>原</t>
    </r>
    <r>
      <rPr>
        <sz val="10.5"/>
        <rFont val="Times New Roman"/>
        <family val="1"/>
      </rPr>
      <t>1:10000</t>
    </r>
    <r>
      <rPr>
        <sz val="10.5"/>
        <rFont val="宋体"/>
        <family val="0"/>
      </rPr>
      <t>统计（公顷）</t>
    </r>
  </si>
  <si>
    <r>
      <t>竣工后</t>
    </r>
    <r>
      <rPr>
        <sz val="10.5"/>
        <rFont val="Times New Roman"/>
        <family val="1"/>
      </rPr>
      <t>1:500</t>
    </r>
    <r>
      <rPr>
        <sz val="10.5"/>
        <rFont val="宋体"/>
        <family val="0"/>
      </rPr>
      <t>统计（公顷）</t>
    </r>
  </si>
  <si>
    <t>序号</t>
  </si>
  <si>
    <t>复垦点号</t>
  </si>
  <si>
    <t>乡镇名称</t>
  </si>
  <si>
    <t>村社名称</t>
  </si>
  <si>
    <t>土地性质</t>
  </si>
  <si>
    <t>图幅号</t>
  </si>
  <si>
    <t>图斑号</t>
  </si>
  <si>
    <t>地类名称</t>
  </si>
  <si>
    <t>图斑地类面积</t>
  </si>
  <si>
    <t>图斑编号</t>
  </si>
  <si>
    <t>合计</t>
  </si>
  <si>
    <t>耕地</t>
  </si>
  <si>
    <t>园地</t>
  </si>
  <si>
    <t>林地</t>
  </si>
  <si>
    <t>草地</t>
  </si>
  <si>
    <t>城镇村及工矿用地</t>
  </si>
  <si>
    <t>交通运输用地</t>
  </si>
  <si>
    <t>水域及水利设施用地</t>
  </si>
  <si>
    <t>其他土地</t>
  </si>
  <si>
    <t>实施红线面积</t>
  </si>
  <si>
    <t>户主名</t>
  </si>
  <si>
    <t>小地名</t>
  </si>
  <si>
    <t>水田</t>
  </si>
  <si>
    <t>旱地</t>
  </si>
  <si>
    <t>村庄</t>
  </si>
  <si>
    <t>采矿用地</t>
  </si>
  <si>
    <t>风景名胜及特殊用地</t>
  </si>
  <si>
    <t>农村道路</t>
  </si>
  <si>
    <t>沟渠</t>
  </si>
  <si>
    <t>坑塘水面</t>
  </si>
  <si>
    <t>田坎</t>
  </si>
  <si>
    <t>裸地</t>
  </si>
  <si>
    <t>面积</t>
  </si>
  <si>
    <t>长度</t>
  </si>
  <si>
    <t>宽度</t>
  </si>
  <si>
    <t>严寨村-1</t>
  </si>
  <si>
    <t>宝龙镇</t>
  </si>
  <si>
    <t>严寨村一社</t>
  </si>
  <si>
    <t>集体</t>
  </si>
  <si>
    <t>H48G039063</t>
  </si>
  <si>
    <t>农村居民点</t>
  </si>
  <si>
    <t>陈应明</t>
  </si>
  <si>
    <t>老屋场</t>
  </si>
  <si>
    <t>严寨村-2</t>
  </si>
  <si>
    <t>严寨村二社</t>
  </si>
  <si>
    <t>杨中明</t>
  </si>
  <si>
    <t>杨家湾</t>
  </si>
  <si>
    <t>严寨村-3</t>
  </si>
  <si>
    <t>龙素华</t>
  </si>
  <si>
    <t>严寨村-4</t>
  </si>
  <si>
    <t>张朝富</t>
  </si>
  <si>
    <t>龙家湾</t>
  </si>
  <si>
    <t>严寨村-5</t>
  </si>
  <si>
    <t>严寨村三社</t>
  </si>
  <si>
    <t>严景明、杨云华、张明</t>
  </si>
  <si>
    <t>冯家湾</t>
  </si>
  <si>
    <t>严寨村-7</t>
  </si>
  <si>
    <t>严寨村四社</t>
  </si>
  <si>
    <t>1</t>
  </si>
  <si>
    <t>陈德辉</t>
  </si>
  <si>
    <t>陈家院子</t>
  </si>
  <si>
    <t>严寨村-8</t>
  </si>
  <si>
    <t>陈建明</t>
  </si>
  <si>
    <t>严寨村-9</t>
  </si>
  <si>
    <t>刘素芳</t>
  </si>
  <si>
    <t xml:space="preserve">严寨村-10 </t>
  </si>
  <si>
    <t>龙国民</t>
  </si>
  <si>
    <t>龙家花房子</t>
  </si>
  <si>
    <t>严寨村-12</t>
  </si>
  <si>
    <t>严寨村五社</t>
  </si>
  <si>
    <t>H48G040063</t>
  </si>
  <si>
    <t>刘兵</t>
  </si>
  <si>
    <t>唐家沟</t>
  </si>
  <si>
    <t>严寨村-13</t>
  </si>
  <si>
    <t>唐建容</t>
  </si>
  <si>
    <t>严寨村-14</t>
  </si>
  <si>
    <t>严寨村六社</t>
  </si>
  <si>
    <t>蒋义军</t>
  </si>
  <si>
    <t>高码头</t>
  </si>
  <si>
    <t>严寨村-16</t>
  </si>
  <si>
    <t>严绍友</t>
  </si>
  <si>
    <t>严寨村-17</t>
  </si>
  <si>
    <t xml:space="preserve"> 严文明、陈碧清</t>
  </si>
  <si>
    <t>慈竹湾</t>
  </si>
  <si>
    <t>严寨村-18</t>
  </si>
  <si>
    <t>严寨村八社</t>
  </si>
  <si>
    <t>严绍国</t>
  </si>
  <si>
    <t>斑竹山</t>
  </si>
  <si>
    <t>严寨村-19</t>
  </si>
  <si>
    <t>严武</t>
  </si>
  <si>
    <t>严寨村-20</t>
  </si>
  <si>
    <t>严景书</t>
  </si>
  <si>
    <t>严寨村-21</t>
  </si>
  <si>
    <t>文成孝</t>
  </si>
  <si>
    <t>牛腾湾</t>
  </si>
  <si>
    <t>严寨村-22</t>
  </si>
  <si>
    <t>严寨村十社</t>
  </si>
  <si>
    <t>张翠英</t>
  </si>
  <si>
    <t>彭家湾</t>
  </si>
  <si>
    <t>严寨村-24</t>
  </si>
  <si>
    <t>陈正安</t>
  </si>
  <si>
    <t>高屋基</t>
  </si>
  <si>
    <t>严寨村-25</t>
  </si>
  <si>
    <t>莫义平</t>
  </si>
  <si>
    <t>新房子</t>
  </si>
  <si>
    <t>严寨村-26</t>
  </si>
  <si>
    <t>莫尚义</t>
  </si>
  <si>
    <t>干田湾</t>
  </si>
  <si>
    <t>严寨村-27</t>
  </si>
  <si>
    <t>严寨村十一社</t>
  </si>
  <si>
    <t>严绍云</t>
  </si>
  <si>
    <t>严寨村-28</t>
  </si>
  <si>
    <t>190/23</t>
  </si>
  <si>
    <t>0.0303/0.8634</t>
  </si>
  <si>
    <t>张洪明</t>
  </si>
  <si>
    <t xml:space="preserve"> 水竹湾</t>
  </si>
  <si>
    <t>换沟村-1</t>
  </si>
  <si>
    <t>换沟村一社</t>
  </si>
  <si>
    <t>蒋仁吉</t>
  </si>
  <si>
    <t>蒋家半坡</t>
  </si>
  <si>
    <t>换沟村-2</t>
  </si>
  <si>
    <t>刘素珍</t>
  </si>
  <si>
    <t>换沟村-4</t>
  </si>
  <si>
    <t>陈素华</t>
  </si>
  <si>
    <t>换沟村-5</t>
  </si>
  <si>
    <t>换沟村二社</t>
  </si>
  <si>
    <t>蒋小红</t>
  </si>
  <si>
    <t>老屋沟</t>
  </si>
  <si>
    <t>换沟村-6</t>
  </si>
  <si>
    <t>换沟村三社</t>
  </si>
  <si>
    <t>杨虎</t>
  </si>
  <si>
    <t>油房院子</t>
  </si>
  <si>
    <t>换沟村-7</t>
  </si>
  <si>
    <t>袁伦</t>
  </si>
  <si>
    <t>袁家院子</t>
  </si>
  <si>
    <t>换沟村-8</t>
  </si>
  <si>
    <t>换沟村四社</t>
  </si>
  <si>
    <t>蒲恩魁</t>
  </si>
  <si>
    <t>凤凰嘴</t>
  </si>
  <si>
    <t>换沟村-9</t>
  </si>
  <si>
    <t>欧克明</t>
  </si>
  <si>
    <t>菩萨湾</t>
  </si>
  <si>
    <t>换沟村-10</t>
  </si>
  <si>
    <t>换沟村五社</t>
  </si>
  <si>
    <t>陈秀珍</t>
  </si>
  <si>
    <t>乌龟山</t>
  </si>
  <si>
    <t>换沟村-12</t>
  </si>
  <si>
    <t>莫桂华</t>
  </si>
  <si>
    <t>换沟村-13</t>
  </si>
  <si>
    <t>换沟村六社</t>
  </si>
  <si>
    <t>23</t>
  </si>
  <si>
    <t>王秀华</t>
  </si>
  <si>
    <t>火烧湾</t>
  </si>
  <si>
    <t>换沟村-14</t>
  </si>
  <si>
    <t>蒋锡良</t>
  </si>
  <si>
    <t>蒋家沟</t>
  </si>
  <si>
    <t>换沟村-15</t>
  </si>
  <si>
    <t>换沟村七社</t>
  </si>
  <si>
    <t>彭华轩、彭中诚</t>
  </si>
  <si>
    <t>彭家沟</t>
  </si>
  <si>
    <t>换沟村-16</t>
  </si>
  <si>
    <t>22</t>
  </si>
  <si>
    <t>彭大友</t>
  </si>
  <si>
    <t>匡家沟</t>
  </si>
  <si>
    <t>换沟村-17</t>
  </si>
  <si>
    <t>欧碧清</t>
  </si>
  <si>
    <t>碉楼坡</t>
  </si>
  <si>
    <t>换沟村-18</t>
  </si>
  <si>
    <t>彭良成</t>
  </si>
  <si>
    <t xml:space="preserve">酢房社区-1 </t>
  </si>
  <si>
    <t>酢房村一社</t>
  </si>
  <si>
    <t>张世奎、张世志、龙见全</t>
  </si>
  <si>
    <t>龙家老院子</t>
  </si>
  <si>
    <t>酢房社区-2</t>
  </si>
  <si>
    <t>龙建波 、龙潜</t>
  </si>
  <si>
    <t>晒坝</t>
  </si>
  <si>
    <t>酢房社区-4</t>
  </si>
  <si>
    <t>酢房村四社</t>
  </si>
  <si>
    <t>匡秀珍</t>
  </si>
  <si>
    <t>敬家沟</t>
  </si>
  <si>
    <t>酢房社区-5</t>
  </si>
  <si>
    <t>酢房村五社</t>
  </si>
  <si>
    <t>`</t>
  </si>
  <si>
    <t>张世端</t>
  </si>
  <si>
    <t>酢房社区-6</t>
  </si>
  <si>
    <t>酢房村六社</t>
  </si>
  <si>
    <t>358</t>
  </si>
  <si>
    <t>李素清</t>
  </si>
  <si>
    <t>羊儿沟</t>
  </si>
  <si>
    <t>酢房社区-7</t>
  </si>
  <si>
    <t>42、82</t>
  </si>
  <si>
    <t>0.7451/0.0233</t>
  </si>
  <si>
    <t>严喜、严旭</t>
  </si>
  <si>
    <t>1.2/2</t>
  </si>
  <si>
    <t>酢房社区-8</t>
  </si>
  <si>
    <t>陈和春</t>
  </si>
  <si>
    <t>老湘寺沟</t>
  </si>
  <si>
    <t>酢房社区-9</t>
  </si>
  <si>
    <t>文现华</t>
  </si>
  <si>
    <t>罗家沟</t>
  </si>
  <si>
    <t>酢房社区-10</t>
  </si>
  <si>
    <t>何怀兰</t>
  </si>
  <si>
    <t>酢房社区-11</t>
  </si>
  <si>
    <t>陈秀华</t>
  </si>
  <si>
    <t>酢房社区-12</t>
  </si>
  <si>
    <t>严景友</t>
  </si>
  <si>
    <t>老湘寺</t>
  </si>
  <si>
    <t>酢房社区-13</t>
  </si>
  <si>
    <t>酢房村七社</t>
  </si>
  <si>
    <t>敬华</t>
  </si>
  <si>
    <t>敬家湾</t>
  </si>
  <si>
    <t>酢房社区-14</t>
  </si>
  <si>
    <t>敬忠</t>
  </si>
  <si>
    <t>长房院子</t>
  </si>
  <si>
    <t>酢房社区-15</t>
  </si>
  <si>
    <t>酢房村八社</t>
  </si>
  <si>
    <t>段素清</t>
  </si>
  <si>
    <t>酢房社区-16</t>
  </si>
  <si>
    <t>H48G040064</t>
  </si>
  <si>
    <t>莫全珍</t>
  </si>
  <si>
    <t>陈家沟</t>
  </si>
  <si>
    <t>酢房社区-17</t>
  </si>
  <si>
    <t xml:space="preserve"> 陈绍全</t>
  </si>
  <si>
    <t>酢房社区-18</t>
  </si>
  <si>
    <t>酢房村十一社</t>
  </si>
  <si>
    <t>陈仕兴</t>
  </si>
  <si>
    <t>杉树湾</t>
  </si>
  <si>
    <t>豆桥社区-1</t>
  </si>
  <si>
    <t>豆桥村一社</t>
  </si>
  <si>
    <t>匡小兰 张林芳</t>
  </si>
  <si>
    <t>百合院子</t>
  </si>
  <si>
    <t>豆桥社区-2</t>
  </si>
  <si>
    <t>774</t>
  </si>
  <si>
    <t>徐双全</t>
  </si>
  <si>
    <t>柳树湾</t>
  </si>
  <si>
    <t>豆桥社区-3</t>
  </si>
  <si>
    <t>朱秀华</t>
  </si>
  <si>
    <t>梨子湾</t>
  </si>
  <si>
    <t>豆桥社区-4</t>
  </si>
  <si>
    <t>豆桥村二社</t>
  </si>
  <si>
    <t>陈小均</t>
  </si>
  <si>
    <t>煤原厂</t>
  </si>
  <si>
    <t>豆桥社区-5</t>
  </si>
  <si>
    <t>徐安明</t>
  </si>
  <si>
    <t>金竹湾</t>
  </si>
  <si>
    <t>豆桥社区-6</t>
  </si>
  <si>
    <t>25</t>
  </si>
  <si>
    <t>徐安均</t>
  </si>
  <si>
    <t>庙坝</t>
  </si>
  <si>
    <t>豆桥社区-7</t>
  </si>
  <si>
    <t>徐安玖</t>
  </si>
  <si>
    <t>豆桥社区-8</t>
  </si>
  <si>
    <t>范碧珍</t>
  </si>
  <si>
    <t>豆桥社区-9</t>
  </si>
  <si>
    <t>豆桥村五社</t>
  </si>
  <si>
    <t>周加乐</t>
  </si>
  <si>
    <t>周家湾</t>
  </si>
  <si>
    <t>豆桥社区-10</t>
  </si>
  <si>
    <t>周祖安</t>
  </si>
  <si>
    <t>豆桥社区-11</t>
  </si>
  <si>
    <t>572</t>
  </si>
  <si>
    <t>周加立</t>
  </si>
  <si>
    <t>豆桥社区-12</t>
  </si>
  <si>
    <t>黄庆华</t>
  </si>
  <si>
    <t>豆桥社区-13</t>
  </si>
  <si>
    <t>张辉琼</t>
  </si>
  <si>
    <t>补家沟</t>
  </si>
  <si>
    <t>豆桥社区-14</t>
  </si>
  <si>
    <t>豆桥村六社</t>
  </si>
  <si>
    <t>补世平</t>
  </si>
  <si>
    <t>岩洞湾</t>
  </si>
  <si>
    <t>豆桥社区-15</t>
  </si>
  <si>
    <t>龙若梅</t>
  </si>
  <si>
    <t>豆桥社区-16</t>
  </si>
  <si>
    <t>豆桥村七社</t>
  </si>
  <si>
    <t>龙从春</t>
  </si>
  <si>
    <t>水观音</t>
  </si>
  <si>
    <t>豆桥社区-17</t>
  </si>
  <si>
    <t>欧秀芳</t>
  </si>
  <si>
    <r>
      <t>制表单位：</t>
    </r>
    <r>
      <rPr>
        <sz val="10"/>
        <rFont val="宋体"/>
        <family val="0"/>
      </rPr>
      <t>重庆市潼南区规划和自然资源局</t>
    </r>
  </si>
  <si>
    <t xml:space="preserve">       </t>
  </si>
  <si>
    <t xml:space="preserve">  </t>
  </si>
  <si>
    <t>制表时间：2023.5.24</t>
  </si>
  <si>
    <t>复垦点编号</t>
  </si>
  <si>
    <t>入库备案</t>
  </si>
  <si>
    <t>竣工</t>
  </si>
  <si>
    <t>权利人变化原因</t>
  </si>
  <si>
    <t>备注</t>
  </si>
  <si>
    <t>权利人姓名</t>
  </si>
  <si>
    <t>权属单位</t>
  </si>
  <si>
    <t>身份证号</t>
  </si>
  <si>
    <t>房地产权证号</t>
  </si>
  <si>
    <r>
      <t>建设用地复垦面积（</t>
    </r>
    <r>
      <rPr>
        <b/>
        <sz val="10"/>
        <rFont val="宋体"/>
        <family val="0"/>
      </rPr>
      <t>㎡</t>
    </r>
    <r>
      <rPr>
        <b/>
        <sz val="10"/>
        <rFont val="仿宋_GB2312"/>
        <family val="3"/>
      </rPr>
      <t>）</t>
    </r>
  </si>
  <si>
    <r>
      <t>减少建设用地面积（</t>
    </r>
    <r>
      <rPr>
        <b/>
        <sz val="10"/>
        <rFont val="宋体"/>
        <family val="0"/>
      </rPr>
      <t>㎡</t>
    </r>
    <r>
      <rPr>
        <b/>
        <sz val="10"/>
        <rFont val="仿宋_GB2312"/>
        <family val="3"/>
      </rPr>
      <t>）</t>
    </r>
  </si>
  <si>
    <t>小计</t>
  </si>
  <si>
    <t>宅基地面积</t>
  </si>
  <si>
    <t>附属用地面积</t>
  </si>
  <si>
    <t>严寒村六社</t>
  </si>
  <si>
    <t>510227196701173034</t>
  </si>
  <si>
    <t>渝（2020）潼南区（集）不动产权第02109号</t>
  </si>
  <si>
    <t>已复垦</t>
  </si>
  <si>
    <t>严平书</t>
  </si>
  <si>
    <t>入库备案有误</t>
  </si>
  <si>
    <t>未复垦</t>
  </si>
  <si>
    <t>杨建国</t>
  </si>
  <si>
    <t>渝（2021）潼南区（集)不动产权第02204号</t>
  </si>
  <si>
    <t>500223198701193053</t>
  </si>
  <si>
    <t>杨维礼</t>
  </si>
  <si>
    <t>周祖元</t>
  </si>
  <si>
    <t>潼集建（02206）字第02206号</t>
  </si>
  <si>
    <t>51022719491201304X</t>
  </si>
  <si>
    <r>
      <rPr>
        <sz val="10"/>
        <rFont val="仿宋_GB2312"/>
        <family val="3"/>
      </rPr>
      <t xml:space="preserve">负责人： </t>
    </r>
    <r>
      <rPr>
        <sz val="10"/>
        <rFont val="仿宋_GB2312"/>
        <family val="3"/>
      </rPr>
      <t xml:space="preserve">                                           </t>
    </r>
    <r>
      <rPr>
        <sz val="10"/>
        <rFont val="仿宋_GB2312"/>
        <family val="3"/>
      </rPr>
      <t xml:space="preserve">复核人： </t>
    </r>
    <r>
      <rPr>
        <sz val="10"/>
        <rFont val="仿宋_GB2312"/>
        <family val="3"/>
      </rPr>
      <t xml:space="preserve">                                        </t>
    </r>
    <r>
      <rPr>
        <sz val="10"/>
        <rFont val="仿宋_GB2312"/>
        <family val="3"/>
      </rPr>
      <t>制表人：</t>
    </r>
  </si>
  <si>
    <r>
      <rPr>
        <b/>
        <sz val="12"/>
        <color indexed="8"/>
        <rFont val="仿宋_GB2312"/>
        <family val="3"/>
      </rPr>
      <t>序号</t>
    </r>
  </si>
  <si>
    <r>
      <rPr>
        <b/>
        <sz val="12"/>
        <color indexed="8"/>
        <rFont val="仿宋_GB2312"/>
        <family val="3"/>
      </rPr>
      <t>复垦点编号</t>
    </r>
  </si>
  <si>
    <r>
      <rPr>
        <b/>
        <sz val="12"/>
        <color indexed="8"/>
        <rFont val="仿宋_GB2312"/>
        <family val="3"/>
      </rPr>
      <t>权利人</t>
    </r>
  </si>
  <si>
    <r>
      <rPr>
        <b/>
        <sz val="12"/>
        <color indexed="8"/>
        <rFont val="仿宋_GB2312"/>
        <family val="3"/>
      </rPr>
      <t>复垦前后照片无对比性原因</t>
    </r>
  </si>
  <si>
    <r>
      <rPr>
        <sz val="12"/>
        <color indexed="8"/>
        <rFont val="仿宋_GB2312"/>
        <family val="3"/>
      </rPr>
      <t>前期照片没有明显的参照物，在施工过程中未进行补救。</t>
    </r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</si>
  <si>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</si>
  <si>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地块号</t>
    </r>
  </si>
  <si>
    <r>
      <rPr>
        <sz val="12"/>
        <color indexed="8"/>
        <rFont val="宋体"/>
        <family val="0"/>
      </rPr>
      <t>权属单位</t>
    </r>
  </si>
  <si>
    <r>
      <rPr>
        <sz val="12"/>
        <color indexed="8"/>
        <rFont val="宋体"/>
        <family val="0"/>
      </rPr>
      <t>减少建设用地面积</t>
    </r>
  </si>
  <si>
    <r>
      <rPr>
        <sz val="12"/>
        <color indexed="8"/>
        <rFont val="宋体"/>
        <family val="0"/>
      </rPr>
      <t>新增农用地面积</t>
    </r>
  </si>
  <si>
    <r>
      <rPr>
        <sz val="12"/>
        <color indexed="8"/>
        <rFont val="宋体"/>
        <family val="0"/>
      </rPr>
      <t>新增耕地面积</t>
    </r>
  </si>
  <si>
    <r>
      <rPr>
        <sz val="12"/>
        <color indexed="8"/>
        <rFont val="宋体"/>
        <family val="0"/>
      </rPr>
      <t>其他新增农用地</t>
    </r>
  </si>
  <si>
    <r>
      <rPr>
        <sz val="12"/>
        <color indexed="8"/>
        <rFont val="宋体"/>
        <family val="0"/>
      </rPr>
      <t>备注</t>
    </r>
  </si>
  <si>
    <r>
      <rPr>
        <sz val="12"/>
        <color indexed="8"/>
        <rFont val="宋体"/>
        <family val="0"/>
      </rPr>
      <t>严寨村-1</t>
    </r>
  </si>
  <si>
    <r>
      <rPr>
        <sz val="12"/>
        <color indexed="8"/>
        <rFont val="宋体"/>
        <family val="0"/>
      </rPr>
      <t>严寒村一社</t>
    </r>
  </si>
  <si>
    <r>
      <rPr>
        <sz val="12"/>
        <color indexed="8"/>
        <rFont val="宋体"/>
        <family val="0"/>
      </rPr>
      <t>严寨村-2</t>
    </r>
  </si>
  <si>
    <r>
      <rPr>
        <sz val="12"/>
        <color indexed="8"/>
        <rFont val="宋体"/>
        <family val="0"/>
      </rPr>
      <t>严寒村二社</t>
    </r>
  </si>
  <si>
    <r>
      <rPr>
        <sz val="12"/>
        <color indexed="8"/>
        <rFont val="宋体"/>
        <family val="0"/>
      </rPr>
      <t>严寨村-3</t>
    </r>
  </si>
  <si>
    <r>
      <rPr>
        <sz val="12"/>
        <color indexed="8"/>
        <rFont val="宋体"/>
        <family val="0"/>
      </rPr>
      <t>严寨村-4</t>
    </r>
  </si>
  <si>
    <r>
      <rPr>
        <sz val="12"/>
        <color indexed="8"/>
        <rFont val="宋体"/>
        <family val="0"/>
      </rPr>
      <t>严寨村-5</t>
    </r>
  </si>
  <si>
    <r>
      <rPr>
        <sz val="12"/>
        <color indexed="8"/>
        <rFont val="宋体"/>
        <family val="0"/>
      </rPr>
      <t>严寒村三社</t>
    </r>
  </si>
  <si>
    <r>
      <rPr>
        <sz val="12"/>
        <color indexed="8"/>
        <rFont val="宋体"/>
        <family val="0"/>
      </rPr>
      <t>严寨村-7</t>
    </r>
  </si>
  <si>
    <r>
      <rPr>
        <sz val="12"/>
        <color indexed="8"/>
        <rFont val="宋体"/>
        <family val="0"/>
      </rPr>
      <t>严寒村四社</t>
    </r>
  </si>
  <si>
    <r>
      <rPr>
        <sz val="12"/>
        <color indexed="8"/>
        <rFont val="宋体"/>
        <family val="0"/>
      </rPr>
      <t>严寨村-8</t>
    </r>
  </si>
  <si>
    <r>
      <rPr>
        <sz val="12"/>
        <color indexed="8"/>
        <rFont val="宋体"/>
        <family val="0"/>
      </rPr>
      <t>严寨村-9</t>
    </r>
  </si>
  <si>
    <r>
      <rPr>
        <sz val="12"/>
        <color indexed="8"/>
        <rFont val="宋体"/>
        <family val="0"/>
      </rPr>
      <t>严寨村-10</t>
    </r>
  </si>
  <si>
    <r>
      <rPr>
        <sz val="12"/>
        <color indexed="8"/>
        <rFont val="宋体"/>
        <family val="0"/>
      </rPr>
      <t>严寨村-12</t>
    </r>
  </si>
  <si>
    <r>
      <rPr>
        <sz val="12"/>
        <color indexed="8"/>
        <rFont val="宋体"/>
        <family val="0"/>
      </rPr>
      <t>严寒村五社</t>
    </r>
  </si>
  <si>
    <r>
      <rPr>
        <sz val="12"/>
        <color indexed="8"/>
        <rFont val="宋体"/>
        <family val="0"/>
      </rPr>
      <t>严寨村-13</t>
    </r>
  </si>
  <si>
    <r>
      <rPr>
        <sz val="12"/>
        <color indexed="8"/>
        <rFont val="宋体"/>
        <family val="0"/>
      </rPr>
      <t>严寨村-14</t>
    </r>
  </si>
  <si>
    <r>
      <rPr>
        <sz val="12"/>
        <color indexed="8"/>
        <rFont val="宋体"/>
        <family val="0"/>
      </rPr>
      <t>严寒村六社</t>
    </r>
  </si>
  <si>
    <r>
      <rPr>
        <sz val="12"/>
        <color indexed="8"/>
        <rFont val="宋体"/>
        <family val="0"/>
      </rPr>
      <t>严寨村-16</t>
    </r>
  </si>
  <si>
    <r>
      <rPr>
        <sz val="12"/>
        <color indexed="8"/>
        <rFont val="宋体"/>
        <family val="0"/>
      </rPr>
      <t>严寨村-17</t>
    </r>
  </si>
  <si>
    <r>
      <rPr>
        <sz val="12"/>
        <color indexed="8"/>
        <rFont val="宋体"/>
        <family val="0"/>
      </rPr>
      <t>严寨村-18</t>
    </r>
  </si>
  <si>
    <r>
      <rPr>
        <sz val="12"/>
        <color indexed="8"/>
        <rFont val="宋体"/>
        <family val="0"/>
      </rPr>
      <t>严寒村八社</t>
    </r>
  </si>
  <si>
    <r>
      <rPr>
        <sz val="12"/>
        <color indexed="8"/>
        <rFont val="宋体"/>
        <family val="0"/>
      </rPr>
      <t>严寨村-19</t>
    </r>
  </si>
  <si>
    <r>
      <rPr>
        <sz val="12"/>
        <color indexed="8"/>
        <rFont val="宋体"/>
        <family val="0"/>
      </rPr>
      <t>严寨村-20</t>
    </r>
  </si>
  <si>
    <r>
      <rPr>
        <sz val="12"/>
        <color indexed="8"/>
        <rFont val="宋体"/>
        <family val="0"/>
      </rPr>
      <t>严寨村-21</t>
    </r>
  </si>
  <si>
    <r>
      <rPr>
        <sz val="12"/>
        <color indexed="8"/>
        <rFont val="宋体"/>
        <family val="0"/>
      </rPr>
      <t>严寨村-22</t>
    </r>
  </si>
  <si>
    <r>
      <rPr>
        <sz val="12"/>
        <color indexed="8"/>
        <rFont val="宋体"/>
        <family val="0"/>
      </rPr>
      <t>严寒村十社</t>
    </r>
  </si>
  <si>
    <r>
      <rPr>
        <sz val="12"/>
        <color indexed="8"/>
        <rFont val="宋体"/>
        <family val="0"/>
      </rPr>
      <t>严寨村-24</t>
    </r>
  </si>
  <si>
    <r>
      <rPr>
        <sz val="12"/>
        <color indexed="8"/>
        <rFont val="宋体"/>
        <family val="0"/>
      </rPr>
      <t>严寨村-25</t>
    </r>
  </si>
  <si>
    <r>
      <rPr>
        <sz val="12"/>
        <color indexed="8"/>
        <rFont val="宋体"/>
        <family val="0"/>
      </rPr>
      <t>严寨村-26</t>
    </r>
  </si>
  <si>
    <r>
      <rPr>
        <sz val="12"/>
        <color indexed="8"/>
        <rFont val="宋体"/>
        <family val="0"/>
      </rPr>
      <t>严寨村-27</t>
    </r>
  </si>
  <si>
    <r>
      <rPr>
        <sz val="12"/>
        <color indexed="8"/>
        <rFont val="宋体"/>
        <family val="0"/>
      </rPr>
      <t>严寒村十一社</t>
    </r>
  </si>
  <si>
    <r>
      <rPr>
        <sz val="12"/>
        <color indexed="8"/>
        <rFont val="宋体"/>
        <family val="0"/>
      </rPr>
      <t>严寨村-28</t>
    </r>
  </si>
  <si>
    <r>
      <rPr>
        <sz val="12"/>
        <color indexed="8"/>
        <rFont val="宋体"/>
        <family val="0"/>
      </rPr>
      <t>换沟村-1</t>
    </r>
  </si>
  <si>
    <r>
      <rPr>
        <sz val="12"/>
        <color indexed="8"/>
        <rFont val="宋体"/>
        <family val="0"/>
      </rPr>
      <t>换沟村一社</t>
    </r>
  </si>
  <si>
    <r>
      <rPr>
        <sz val="12"/>
        <color indexed="8"/>
        <rFont val="宋体"/>
        <family val="0"/>
      </rPr>
      <t>换沟村-2</t>
    </r>
  </si>
  <si>
    <r>
      <rPr>
        <sz val="12"/>
        <color indexed="8"/>
        <rFont val="宋体"/>
        <family val="0"/>
      </rPr>
      <t>换沟村-4</t>
    </r>
  </si>
  <si>
    <r>
      <rPr>
        <sz val="12"/>
        <color indexed="8"/>
        <rFont val="宋体"/>
        <family val="0"/>
      </rPr>
      <t>换沟村-5</t>
    </r>
  </si>
  <si>
    <r>
      <rPr>
        <sz val="12"/>
        <color indexed="8"/>
        <rFont val="宋体"/>
        <family val="0"/>
      </rPr>
      <t>换沟村二社</t>
    </r>
  </si>
  <si>
    <r>
      <rPr>
        <sz val="12"/>
        <color indexed="8"/>
        <rFont val="宋体"/>
        <family val="0"/>
      </rPr>
      <t>换沟村-6</t>
    </r>
  </si>
  <si>
    <r>
      <rPr>
        <sz val="12"/>
        <color indexed="8"/>
        <rFont val="宋体"/>
        <family val="0"/>
      </rPr>
      <t>换沟村三社</t>
    </r>
  </si>
  <si>
    <r>
      <rPr>
        <sz val="12"/>
        <color indexed="8"/>
        <rFont val="宋体"/>
        <family val="0"/>
      </rPr>
      <t>换沟村-7</t>
    </r>
  </si>
  <si>
    <r>
      <rPr>
        <sz val="12"/>
        <color indexed="8"/>
        <rFont val="宋体"/>
        <family val="0"/>
      </rPr>
      <t>换沟村-8</t>
    </r>
  </si>
  <si>
    <r>
      <rPr>
        <sz val="12"/>
        <color indexed="8"/>
        <rFont val="宋体"/>
        <family val="0"/>
      </rPr>
      <t>换沟村四社</t>
    </r>
  </si>
  <si>
    <r>
      <rPr>
        <sz val="12"/>
        <color indexed="8"/>
        <rFont val="宋体"/>
        <family val="0"/>
      </rPr>
      <t>换沟村-9</t>
    </r>
  </si>
  <si>
    <r>
      <rPr>
        <sz val="12"/>
        <color indexed="8"/>
        <rFont val="宋体"/>
        <family val="0"/>
      </rPr>
      <t>换沟村-10</t>
    </r>
  </si>
  <si>
    <r>
      <rPr>
        <sz val="12"/>
        <color indexed="8"/>
        <rFont val="宋体"/>
        <family val="0"/>
      </rPr>
      <t>换沟村五社</t>
    </r>
  </si>
  <si>
    <r>
      <rPr>
        <sz val="12"/>
        <color indexed="8"/>
        <rFont val="宋体"/>
        <family val="0"/>
      </rPr>
      <t>换沟村-12</t>
    </r>
  </si>
  <si>
    <r>
      <rPr>
        <sz val="12"/>
        <color indexed="8"/>
        <rFont val="宋体"/>
        <family val="0"/>
      </rPr>
      <t>换沟村-13</t>
    </r>
  </si>
  <si>
    <r>
      <rPr>
        <sz val="12"/>
        <color indexed="8"/>
        <rFont val="宋体"/>
        <family val="0"/>
      </rPr>
      <t>换沟村六社</t>
    </r>
  </si>
  <si>
    <r>
      <rPr>
        <sz val="12"/>
        <color indexed="8"/>
        <rFont val="宋体"/>
        <family val="0"/>
      </rPr>
      <t>换沟村-14</t>
    </r>
  </si>
  <si>
    <r>
      <rPr>
        <sz val="12"/>
        <color indexed="8"/>
        <rFont val="宋体"/>
        <family val="0"/>
      </rPr>
      <t>换沟村-15</t>
    </r>
  </si>
  <si>
    <r>
      <rPr>
        <sz val="12"/>
        <color indexed="8"/>
        <rFont val="宋体"/>
        <family val="0"/>
      </rPr>
      <t>换沟村七社</t>
    </r>
  </si>
  <si>
    <r>
      <rPr>
        <sz val="12"/>
        <color indexed="8"/>
        <rFont val="宋体"/>
        <family val="0"/>
      </rPr>
      <t>换沟村-16</t>
    </r>
  </si>
  <si>
    <r>
      <rPr>
        <sz val="12"/>
        <color indexed="8"/>
        <rFont val="宋体"/>
        <family val="0"/>
      </rPr>
      <t>换沟村-17</t>
    </r>
  </si>
  <si>
    <r>
      <rPr>
        <sz val="12"/>
        <color indexed="8"/>
        <rFont val="宋体"/>
        <family val="0"/>
      </rPr>
      <t>换沟村-18</t>
    </r>
  </si>
  <si>
    <r>
      <rPr>
        <sz val="12"/>
        <color indexed="8"/>
        <rFont val="宋体"/>
        <family val="0"/>
      </rPr>
      <t>酢房社区-1</t>
    </r>
  </si>
  <si>
    <r>
      <rPr>
        <sz val="12"/>
        <color indexed="8"/>
        <rFont val="宋体"/>
        <family val="0"/>
      </rPr>
      <t>酢房村一社</t>
    </r>
  </si>
  <si>
    <r>
      <rPr>
        <sz val="12"/>
        <color indexed="8"/>
        <rFont val="宋体"/>
        <family val="0"/>
      </rPr>
      <t>酢房社区-2</t>
    </r>
  </si>
  <si>
    <r>
      <rPr>
        <sz val="12"/>
        <color indexed="8"/>
        <rFont val="宋体"/>
        <family val="0"/>
      </rPr>
      <t>酢房社区-4</t>
    </r>
  </si>
  <si>
    <r>
      <rPr>
        <sz val="12"/>
        <color indexed="8"/>
        <rFont val="宋体"/>
        <family val="0"/>
      </rPr>
      <t>酢房村四社</t>
    </r>
  </si>
  <si>
    <r>
      <rPr>
        <sz val="12"/>
        <color indexed="8"/>
        <rFont val="宋体"/>
        <family val="0"/>
      </rPr>
      <t>酢房社区-5</t>
    </r>
  </si>
  <si>
    <r>
      <rPr>
        <sz val="12"/>
        <color indexed="8"/>
        <rFont val="宋体"/>
        <family val="0"/>
      </rPr>
      <t>酢房村五社</t>
    </r>
  </si>
  <si>
    <r>
      <rPr>
        <sz val="12"/>
        <color indexed="8"/>
        <rFont val="宋体"/>
        <family val="0"/>
      </rPr>
      <t>酢房社区-6</t>
    </r>
  </si>
  <si>
    <r>
      <rPr>
        <sz val="12"/>
        <color indexed="8"/>
        <rFont val="宋体"/>
        <family val="0"/>
      </rPr>
      <t>酢房村六社</t>
    </r>
  </si>
  <si>
    <r>
      <rPr>
        <sz val="12"/>
        <color indexed="8"/>
        <rFont val="宋体"/>
        <family val="0"/>
      </rPr>
      <t>酢房社区-7</t>
    </r>
  </si>
  <si>
    <r>
      <rPr>
        <sz val="12"/>
        <color indexed="8"/>
        <rFont val="宋体"/>
        <family val="0"/>
      </rPr>
      <t>酢房社区-8</t>
    </r>
  </si>
  <si>
    <r>
      <rPr>
        <sz val="12"/>
        <color indexed="8"/>
        <rFont val="宋体"/>
        <family val="0"/>
      </rPr>
      <t>酢房社区-9</t>
    </r>
  </si>
  <si>
    <r>
      <rPr>
        <sz val="12"/>
        <color indexed="8"/>
        <rFont val="宋体"/>
        <family val="0"/>
      </rPr>
      <t>酢房社区-10</t>
    </r>
  </si>
  <si>
    <r>
      <rPr>
        <sz val="12"/>
        <color indexed="8"/>
        <rFont val="宋体"/>
        <family val="0"/>
      </rPr>
      <t>酢房社区-11</t>
    </r>
  </si>
  <si>
    <r>
      <rPr>
        <sz val="12"/>
        <color indexed="8"/>
        <rFont val="宋体"/>
        <family val="0"/>
      </rPr>
      <t>酢房社区-12</t>
    </r>
  </si>
  <si>
    <r>
      <rPr>
        <sz val="12"/>
        <color indexed="8"/>
        <rFont val="宋体"/>
        <family val="0"/>
      </rPr>
      <t>酢房社区-13</t>
    </r>
  </si>
  <si>
    <r>
      <rPr>
        <sz val="12"/>
        <color indexed="8"/>
        <rFont val="宋体"/>
        <family val="0"/>
      </rPr>
      <t>酢房村七社</t>
    </r>
  </si>
  <si>
    <r>
      <rPr>
        <sz val="12"/>
        <color indexed="8"/>
        <rFont val="宋体"/>
        <family val="0"/>
      </rPr>
      <t>酢房社区-14</t>
    </r>
  </si>
  <si>
    <r>
      <rPr>
        <sz val="12"/>
        <color indexed="8"/>
        <rFont val="宋体"/>
        <family val="0"/>
      </rPr>
      <t>酢房社区-15</t>
    </r>
  </si>
  <si>
    <r>
      <rPr>
        <sz val="12"/>
        <color indexed="8"/>
        <rFont val="宋体"/>
        <family val="0"/>
      </rPr>
      <t>酢房村八社</t>
    </r>
  </si>
  <si>
    <r>
      <rPr>
        <sz val="12"/>
        <color indexed="8"/>
        <rFont val="宋体"/>
        <family val="0"/>
      </rPr>
      <t>酢房社区-16</t>
    </r>
  </si>
  <si>
    <r>
      <rPr>
        <sz val="12"/>
        <color indexed="8"/>
        <rFont val="宋体"/>
        <family val="0"/>
      </rPr>
      <t>酢房社区-17</t>
    </r>
  </si>
  <si>
    <r>
      <rPr>
        <sz val="12"/>
        <color indexed="8"/>
        <rFont val="宋体"/>
        <family val="0"/>
      </rPr>
      <t>酢房社区-18</t>
    </r>
  </si>
  <si>
    <r>
      <rPr>
        <sz val="12"/>
        <color indexed="8"/>
        <rFont val="宋体"/>
        <family val="0"/>
      </rPr>
      <t>酢房村十一社</t>
    </r>
  </si>
  <si>
    <r>
      <rPr>
        <sz val="12"/>
        <color indexed="8"/>
        <rFont val="宋体"/>
        <family val="0"/>
      </rPr>
      <t>豆桥社区-1</t>
    </r>
  </si>
  <si>
    <r>
      <rPr>
        <sz val="12"/>
        <color indexed="8"/>
        <rFont val="宋体"/>
        <family val="0"/>
      </rPr>
      <t>豆桥村一社</t>
    </r>
  </si>
  <si>
    <r>
      <rPr>
        <sz val="12"/>
        <color indexed="8"/>
        <rFont val="宋体"/>
        <family val="0"/>
      </rPr>
      <t>豆桥社区-2</t>
    </r>
  </si>
  <si>
    <r>
      <rPr>
        <sz val="12"/>
        <color indexed="8"/>
        <rFont val="宋体"/>
        <family val="0"/>
      </rPr>
      <t>豆桥社区-3</t>
    </r>
  </si>
  <si>
    <r>
      <rPr>
        <sz val="12"/>
        <color indexed="8"/>
        <rFont val="宋体"/>
        <family val="0"/>
      </rPr>
      <t>豆桥社区-4</t>
    </r>
  </si>
  <si>
    <r>
      <rPr>
        <sz val="12"/>
        <color indexed="8"/>
        <rFont val="宋体"/>
        <family val="0"/>
      </rPr>
      <t>豆桥村二社</t>
    </r>
  </si>
  <si>
    <r>
      <rPr>
        <sz val="12"/>
        <color indexed="8"/>
        <rFont val="宋体"/>
        <family val="0"/>
      </rPr>
      <t>豆桥社区-5</t>
    </r>
  </si>
  <si>
    <r>
      <rPr>
        <sz val="12"/>
        <color indexed="8"/>
        <rFont val="宋体"/>
        <family val="0"/>
      </rPr>
      <t>豆桥社区-6</t>
    </r>
  </si>
  <si>
    <r>
      <rPr>
        <sz val="12"/>
        <color indexed="8"/>
        <rFont val="宋体"/>
        <family val="0"/>
      </rPr>
      <t>豆桥社区-7</t>
    </r>
  </si>
  <si>
    <r>
      <rPr>
        <sz val="12"/>
        <color indexed="8"/>
        <rFont val="宋体"/>
        <family val="0"/>
      </rPr>
      <t>豆桥社区-8</t>
    </r>
  </si>
  <si>
    <r>
      <rPr>
        <sz val="12"/>
        <color indexed="8"/>
        <rFont val="宋体"/>
        <family val="0"/>
      </rPr>
      <t>豆桥社区-9</t>
    </r>
  </si>
  <si>
    <r>
      <rPr>
        <sz val="12"/>
        <color indexed="8"/>
        <rFont val="宋体"/>
        <family val="0"/>
      </rPr>
      <t>豆桥村五社</t>
    </r>
  </si>
  <si>
    <r>
      <rPr>
        <sz val="12"/>
        <color indexed="8"/>
        <rFont val="宋体"/>
        <family val="0"/>
      </rPr>
      <t>豆桥社区-10</t>
    </r>
  </si>
  <si>
    <r>
      <rPr>
        <sz val="12"/>
        <color indexed="8"/>
        <rFont val="宋体"/>
        <family val="0"/>
      </rPr>
      <t>豆桥社区-11</t>
    </r>
  </si>
  <si>
    <r>
      <rPr>
        <sz val="12"/>
        <color indexed="8"/>
        <rFont val="宋体"/>
        <family val="0"/>
      </rPr>
      <t>豆桥社区-12</t>
    </r>
  </si>
  <si>
    <r>
      <rPr>
        <sz val="12"/>
        <color indexed="8"/>
        <rFont val="宋体"/>
        <family val="0"/>
      </rPr>
      <t>豆桥社区-13</t>
    </r>
  </si>
  <si>
    <r>
      <rPr>
        <sz val="12"/>
        <color indexed="8"/>
        <rFont val="宋体"/>
        <family val="0"/>
      </rPr>
      <t>豆桥社区-14</t>
    </r>
  </si>
  <si>
    <r>
      <rPr>
        <sz val="12"/>
        <color indexed="8"/>
        <rFont val="宋体"/>
        <family val="0"/>
      </rPr>
      <t>豆桥村六社</t>
    </r>
  </si>
  <si>
    <r>
      <rPr>
        <sz val="12"/>
        <color indexed="8"/>
        <rFont val="宋体"/>
        <family val="0"/>
      </rPr>
      <t>豆桥社区-15</t>
    </r>
  </si>
  <si>
    <r>
      <rPr>
        <sz val="12"/>
        <color indexed="8"/>
        <rFont val="宋体"/>
        <family val="0"/>
      </rPr>
      <t>豆桥社区-16</t>
    </r>
  </si>
  <si>
    <r>
      <rPr>
        <sz val="12"/>
        <color indexed="8"/>
        <rFont val="宋体"/>
        <family val="0"/>
      </rPr>
      <t>豆桥村七社</t>
    </r>
  </si>
  <si>
    <r>
      <rPr>
        <sz val="12"/>
        <color indexed="8"/>
        <rFont val="宋体"/>
        <family val="0"/>
      </rPr>
      <t>豆桥社区-17</t>
    </r>
  </si>
  <si>
    <r>
      <rPr>
        <sz val="12"/>
        <color indexed="8"/>
        <rFont val="宋体"/>
        <family val="0"/>
      </rPr>
      <t>合计</t>
    </r>
  </si>
  <si>
    <t>片块属性表</t>
  </si>
  <si>
    <t>片块号</t>
  </si>
  <si>
    <t>1:10000统计（单位：公顷）</t>
  </si>
  <si>
    <t>1:500统计（单位：公顷）</t>
  </si>
  <si>
    <t>减少建设用地</t>
  </si>
  <si>
    <t>新增农用地</t>
  </si>
  <si>
    <t>新增耕地</t>
  </si>
  <si>
    <t>新增园地</t>
  </si>
  <si>
    <t>新增林地</t>
  </si>
  <si>
    <t>其他新增农用地</t>
  </si>
  <si>
    <t>严寒村一社</t>
  </si>
  <si>
    <t>严寒村二社</t>
  </si>
  <si>
    <t>严寒村三社</t>
  </si>
  <si>
    <t>严寒村四社</t>
  </si>
  <si>
    <t>严寨村-10</t>
  </si>
  <si>
    <t>严寒村五社</t>
  </si>
  <si>
    <t>严文明、陈碧清</t>
  </si>
  <si>
    <t>严寒村八社</t>
  </si>
  <si>
    <t>严寒村十社</t>
  </si>
  <si>
    <t>严寒村十一社</t>
  </si>
  <si>
    <t>水竹湾</t>
  </si>
  <si>
    <t>酢房社区-1</t>
  </si>
  <si>
    <t>陈绍全</t>
  </si>
  <si>
    <t>刘素芳、陈德辉</t>
  </si>
  <si>
    <t>龙建波、龙潜</t>
  </si>
  <si>
    <t>匡小兰、张林芳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</si>
</sst>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0_);[Red]\(0\)"/>
    <numFmt numFmtId="179" formatCode="0.0000"/>
    <numFmt numFmtId="180" formatCode="0.0_);\(0.0\)"/>
    <numFmt numFmtId="181" formatCode="0.0_);[Red]\(0.0\)"/>
  </numFmts>
  <fonts count="4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Calibri"/>
      <family val="2"/>
    </font>
    <font>
      <b/>
      <sz val="16"/>
      <name val="宋体"/>
      <family val="0"/>
    </font>
    <font>
      <b/>
      <sz val="16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18" fillId="3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2" borderId="0" applyNumberFormat="0" applyBorder="0" applyAlignment="0" applyProtection="0"/>
    <xf numFmtId="0" fontId="36" fillId="13" borderId="0" applyNumberFormat="0" applyBorder="0" applyAlignment="0" applyProtection="0"/>
    <xf numFmtId="0" fontId="18" fillId="14" borderId="0" applyNumberFormat="0" applyBorder="0" applyAlignment="0" applyProtection="0"/>
    <xf numFmtId="0" fontId="2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1" fillId="20" borderId="0" applyNumberFormat="0" applyBorder="0" applyAlignment="0" applyProtection="0"/>
    <xf numFmtId="0" fontId="18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4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16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1"/>
  <sheetViews>
    <sheetView tabSelected="1" view="pageBreakPreview" zoomScale="115" zoomScaleSheetLayoutView="115" workbookViewId="0" topLeftCell="A1">
      <pane ySplit="5" topLeftCell="A76" activePane="bottomLeft" state="frozen"/>
      <selection pane="bottomLeft" activeCell="E31" sqref="E31:E34"/>
    </sheetView>
  </sheetViews>
  <sheetFormatPr defaultColWidth="9.00390625" defaultRowHeight="24.75" customHeight="1"/>
  <cols>
    <col min="1" max="1" width="4.00390625" style="48" customWidth="1"/>
    <col min="2" max="2" width="11.625" style="48" customWidth="1"/>
    <col min="3" max="3" width="7.625" style="48" customWidth="1"/>
    <col min="4" max="4" width="12.625" style="48" hidden="1" customWidth="1"/>
    <col min="5" max="5" width="12.625" style="48" customWidth="1"/>
    <col min="6" max="6" width="5.50390625" style="48" customWidth="1"/>
    <col min="7" max="7" width="12.625" style="48" customWidth="1"/>
    <col min="8" max="8" width="8.375" style="48" customWidth="1"/>
    <col min="9" max="9" width="11.625" style="48" customWidth="1"/>
    <col min="10" max="10" width="14.875" style="49" customWidth="1"/>
    <col min="11" max="11" width="7.625" style="48" customWidth="1"/>
    <col min="12" max="12" width="15.50390625" style="48" customWidth="1"/>
    <col min="13" max="13" width="9.00390625" style="50" customWidth="1"/>
    <col min="14" max="14" width="6.25390625" style="50" customWidth="1"/>
    <col min="15" max="15" width="7.375" style="50" customWidth="1"/>
    <col min="16" max="16" width="4.75390625" style="50" customWidth="1"/>
    <col min="17" max="17" width="4.25390625" style="50" customWidth="1"/>
    <col min="18" max="18" width="3.50390625" style="50" customWidth="1"/>
    <col min="19" max="20" width="4.50390625" style="50" customWidth="1"/>
    <col min="21" max="21" width="8.125" style="50" customWidth="1"/>
    <col min="22" max="22" width="8.125" style="51" customWidth="1"/>
    <col min="23" max="23" width="5.50390625" style="52" customWidth="1"/>
    <col min="24" max="24" width="7.375" style="53" customWidth="1"/>
    <col min="25" max="25" width="8.625" style="51" customWidth="1"/>
    <col min="26" max="26" width="7.875" style="53" customWidth="1"/>
    <col min="27" max="27" width="6.875" style="54" customWidth="1"/>
    <col min="28" max="28" width="4.50390625" style="50" customWidth="1"/>
    <col min="29" max="29" width="8.375" style="51" customWidth="1"/>
    <col min="30" max="30" width="3.25390625" style="50" customWidth="1"/>
    <col min="31" max="31" width="3.125" style="50" customWidth="1"/>
    <col min="32" max="32" width="3.75390625" style="50" customWidth="1"/>
    <col min="33" max="33" width="7.375" style="50" customWidth="1"/>
    <col min="34" max="34" width="16.625" style="50" customWidth="1"/>
    <col min="35" max="35" width="11.875" style="50" customWidth="1"/>
    <col min="36" max="36" width="13.625" style="48" customWidth="1"/>
    <col min="37" max="248" width="9.00390625" style="48" customWidth="1"/>
    <col min="249" max="16384" width="9.00390625" style="55" customWidth="1"/>
  </cols>
  <sheetData>
    <row r="1" spans="1:35" ht="30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81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30" customHeight="1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8" t="s">
        <v>2</v>
      </c>
      <c r="L2" s="58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82"/>
      <c r="AA2" s="59"/>
      <c r="AB2" s="59"/>
      <c r="AC2" s="59"/>
      <c r="AD2" s="59"/>
      <c r="AE2" s="59"/>
      <c r="AF2" s="59"/>
      <c r="AG2" s="59"/>
      <c r="AH2" s="59"/>
      <c r="AI2" s="59"/>
    </row>
    <row r="3" spans="1:35" ht="30" customHeight="1">
      <c r="A3" s="58" t="s">
        <v>3</v>
      </c>
      <c r="B3" s="58" t="s">
        <v>4</v>
      </c>
      <c r="C3" s="58" t="s">
        <v>5</v>
      </c>
      <c r="D3" s="58"/>
      <c r="E3" s="58" t="s">
        <v>6</v>
      </c>
      <c r="F3" s="58" t="s">
        <v>7</v>
      </c>
      <c r="G3" s="58" t="s">
        <v>8</v>
      </c>
      <c r="H3" s="58" t="s">
        <v>9</v>
      </c>
      <c r="I3" s="58" t="s">
        <v>10</v>
      </c>
      <c r="J3" s="68" t="s">
        <v>11</v>
      </c>
      <c r="K3" s="58" t="s">
        <v>12</v>
      </c>
      <c r="L3" s="58" t="s">
        <v>6</v>
      </c>
      <c r="M3" s="69" t="s">
        <v>13</v>
      </c>
      <c r="N3" s="69" t="s">
        <v>14</v>
      </c>
      <c r="O3" s="70"/>
      <c r="P3" s="69" t="s">
        <v>15</v>
      </c>
      <c r="Q3" s="69" t="s">
        <v>16</v>
      </c>
      <c r="R3" s="69" t="s">
        <v>17</v>
      </c>
      <c r="S3" s="74" t="s">
        <v>18</v>
      </c>
      <c r="T3" s="75"/>
      <c r="U3" s="75"/>
      <c r="V3" s="69" t="s">
        <v>19</v>
      </c>
      <c r="W3" s="70"/>
      <c r="X3" s="70"/>
      <c r="Y3" s="69" t="s">
        <v>20</v>
      </c>
      <c r="Z3" s="82"/>
      <c r="AA3" s="70"/>
      <c r="AB3" s="70"/>
      <c r="AC3" s="69" t="s">
        <v>21</v>
      </c>
      <c r="AD3" s="69"/>
      <c r="AE3" s="69"/>
      <c r="AF3" s="69"/>
      <c r="AG3" s="84" t="s">
        <v>22</v>
      </c>
      <c r="AH3" s="69" t="s">
        <v>23</v>
      </c>
      <c r="AI3" s="69" t="s">
        <v>24</v>
      </c>
    </row>
    <row r="4" spans="1:35" ht="30" customHeight="1">
      <c r="A4" s="59"/>
      <c r="B4" s="59"/>
      <c r="C4" s="59"/>
      <c r="D4" s="59"/>
      <c r="E4" s="59"/>
      <c r="F4" s="59"/>
      <c r="G4" s="59"/>
      <c r="H4" s="59"/>
      <c r="I4" s="59"/>
      <c r="J4" s="71"/>
      <c r="K4" s="59"/>
      <c r="L4" s="58"/>
      <c r="M4" s="70"/>
      <c r="N4" s="69" t="s">
        <v>25</v>
      </c>
      <c r="O4" s="69" t="s">
        <v>26</v>
      </c>
      <c r="P4" s="70"/>
      <c r="Q4" s="70"/>
      <c r="R4" s="70"/>
      <c r="S4" s="69" t="s">
        <v>27</v>
      </c>
      <c r="T4" s="69" t="s">
        <v>28</v>
      </c>
      <c r="U4" s="76" t="s">
        <v>29</v>
      </c>
      <c r="V4" s="69" t="s">
        <v>30</v>
      </c>
      <c r="W4" s="70"/>
      <c r="X4" s="70"/>
      <c r="Y4" s="69" t="s">
        <v>31</v>
      </c>
      <c r="Z4" s="82"/>
      <c r="AA4" s="70"/>
      <c r="AB4" s="69" t="s">
        <v>32</v>
      </c>
      <c r="AC4" s="69" t="s">
        <v>33</v>
      </c>
      <c r="AD4" s="70"/>
      <c r="AE4" s="70"/>
      <c r="AF4" s="69" t="s">
        <v>34</v>
      </c>
      <c r="AG4" s="84"/>
      <c r="AH4" s="69"/>
      <c r="AI4" s="69"/>
    </row>
    <row r="5" spans="1:35" ht="30" customHeight="1">
      <c r="A5" s="59"/>
      <c r="B5" s="59"/>
      <c r="C5" s="59"/>
      <c r="D5" s="59"/>
      <c r="E5" s="59"/>
      <c r="F5" s="59"/>
      <c r="G5" s="59"/>
      <c r="H5" s="59"/>
      <c r="I5" s="59"/>
      <c r="J5" s="71"/>
      <c r="K5" s="59"/>
      <c r="L5" s="58"/>
      <c r="M5" s="70"/>
      <c r="N5" s="70"/>
      <c r="O5" s="70"/>
      <c r="P5" s="70"/>
      <c r="Q5" s="70"/>
      <c r="R5" s="70"/>
      <c r="S5" s="70"/>
      <c r="T5" s="70"/>
      <c r="U5" s="77"/>
      <c r="V5" s="78" t="s">
        <v>35</v>
      </c>
      <c r="W5" s="79" t="s">
        <v>36</v>
      </c>
      <c r="X5" s="80" t="s">
        <v>37</v>
      </c>
      <c r="Y5" s="78" t="s">
        <v>35</v>
      </c>
      <c r="Z5" s="80" t="s">
        <v>36</v>
      </c>
      <c r="AA5" s="83" t="s">
        <v>37</v>
      </c>
      <c r="AB5" s="70"/>
      <c r="AC5" s="78" t="s">
        <v>35</v>
      </c>
      <c r="AD5" s="69" t="s">
        <v>36</v>
      </c>
      <c r="AE5" s="69" t="s">
        <v>37</v>
      </c>
      <c r="AF5" s="70"/>
      <c r="AG5" s="84"/>
      <c r="AH5" s="69"/>
      <c r="AI5" s="69"/>
    </row>
    <row r="6" spans="1:36" ht="30" customHeight="1">
      <c r="A6" s="60">
        <v>1</v>
      </c>
      <c r="B6" s="60" t="s">
        <v>38</v>
      </c>
      <c r="C6" s="60" t="s">
        <v>39</v>
      </c>
      <c r="D6" s="60" t="s">
        <v>40</v>
      </c>
      <c r="E6" s="60" t="s">
        <v>40</v>
      </c>
      <c r="F6" s="60" t="s">
        <v>41</v>
      </c>
      <c r="G6" s="61" t="s">
        <v>42</v>
      </c>
      <c r="H6" s="61">
        <v>82</v>
      </c>
      <c r="I6" s="60" t="s">
        <v>43</v>
      </c>
      <c r="J6" s="61">
        <v>0.0247</v>
      </c>
      <c r="K6" s="60">
        <v>1</v>
      </c>
      <c r="L6" s="60" t="s">
        <v>40</v>
      </c>
      <c r="M6" s="60">
        <v>0.0175</v>
      </c>
      <c r="N6" s="60"/>
      <c r="O6" s="60">
        <v>0.0175</v>
      </c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>
        <v>0.0175</v>
      </c>
      <c r="AH6" s="60" t="s">
        <v>44</v>
      </c>
      <c r="AI6" s="60" t="s">
        <v>45</v>
      </c>
      <c r="AJ6" s="85"/>
    </row>
    <row r="7" spans="1:36" ht="30" customHeight="1">
      <c r="A7" s="62">
        <v>2</v>
      </c>
      <c r="B7" s="62" t="s">
        <v>46</v>
      </c>
      <c r="C7" s="62" t="s">
        <v>39</v>
      </c>
      <c r="D7" s="60" t="s">
        <v>47</v>
      </c>
      <c r="E7" s="62" t="s">
        <v>47</v>
      </c>
      <c r="F7" s="62" t="s">
        <v>41</v>
      </c>
      <c r="G7" s="63" t="s">
        <v>42</v>
      </c>
      <c r="H7" s="63">
        <v>494</v>
      </c>
      <c r="I7" s="62" t="s">
        <v>43</v>
      </c>
      <c r="J7" s="63">
        <v>0.7059</v>
      </c>
      <c r="K7" s="60">
        <v>1</v>
      </c>
      <c r="L7" s="62" t="s">
        <v>47</v>
      </c>
      <c r="M7" s="62">
        <v>0.0464</v>
      </c>
      <c r="N7" s="60"/>
      <c r="O7" s="60">
        <v>0.0454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2">
        <v>0.0464</v>
      </c>
      <c r="AH7" s="62" t="s">
        <v>48</v>
      </c>
      <c r="AI7" s="62" t="s">
        <v>49</v>
      </c>
      <c r="AJ7" s="85"/>
    </row>
    <row r="8" spans="1:36" ht="30" customHeight="1">
      <c r="A8" s="64"/>
      <c r="B8" s="64"/>
      <c r="C8" s="64"/>
      <c r="D8" s="60" t="s">
        <v>47</v>
      </c>
      <c r="E8" s="64"/>
      <c r="F8" s="64"/>
      <c r="G8" s="65"/>
      <c r="H8" s="65"/>
      <c r="I8" s="64"/>
      <c r="J8" s="65"/>
      <c r="K8" s="60">
        <v>2</v>
      </c>
      <c r="L8" s="64"/>
      <c r="M8" s="64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72">
        <v>0.001</v>
      </c>
      <c r="AD8" s="60"/>
      <c r="AE8" s="60"/>
      <c r="AF8" s="60"/>
      <c r="AG8" s="64"/>
      <c r="AH8" s="64"/>
      <c r="AI8" s="64"/>
      <c r="AJ8" s="85"/>
    </row>
    <row r="9" spans="1:36" ht="30" customHeight="1">
      <c r="A9" s="62">
        <v>3</v>
      </c>
      <c r="B9" s="62" t="s">
        <v>50</v>
      </c>
      <c r="C9" s="62" t="s">
        <v>39</v>
      </c>
      <c r="D9" s="60" t="s">
        <v>47</v>
      </c>
      <c r="E9" s="62" t="s">
        <v>47</v>
      </c>
      <c r="F9" s="62" t="s">
        <v>41</v>
      </c>
      <c r="G9" s="63" t="s">
        <v>42</v>
      </c>
      <c r="H9" s="63">
        <v>198</v>
      </c>
      <c r="I9" s="62" t="s">
        <v>43</v>
      </c>
      <c r="J9" s="63">
        <v>0.0316</v>
      </c>
      <c r="K9" s="60">
        <v>1</v>
      </c>
      <c r="L9" s="62" t="s">
        <v>47</v>
      </c>
      <c r="M9" s="62">
        <v>0.0289</v>
      </c>
      <c r="N9" s="60"/>
      <c r="O9" s="60">
        <v>0.0287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2">
        <v>0.0289</v>
      </c>
      <c r="AH9" s="62" t="s">
        <v>51</v>
      </c>
      <c r="AI9" s="62" t="s">
        <v>49</v>
      </c>
      <c r="AJ9" s="85"/>
    </row>
    <row r="10" spans="1:36" s="45" customFormat="1" ht="30" customHeight="1">
      <c r="A10" s="64"/>
      <c r="B10" s="64"/>
      <c r="C10" s="64"/>
      <c r="D10" s="60" t="s">
        <v>47</v>
      </c>
      <c r="E10" s="64"/>
      <c r="F10" s="64"/>
      <c r="G10" s="65"/>
      <c r="H10" s="65"/>
      <c r="I10" s="64"/>
      <c r="J10" s="65"/>
      <c r="K10" s="60">
        <v>2</v>
      </c>
      <c r="L10" s="64"/>
      <c r="M10" s="64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>
        <v>0.0002</v>
      </c>
      <c r="AD10" s="60"/>
      <c r="AE10" s="60"/>
      <c r="AF10" s="60"/>
      <c r="AG10" s="64"/>
      <c r="AH10" s="64"/>
      <c r="AI10" s="64"/>
      <c r="AJ10" s="85"/>
    </row>
    <row r="11" spans="1:256" s="45" customFormat="1" ht="30" customHeight="1">
      <c r="A11" s="60">
        <v>4</v>
      </c>
      <c r="B11" s="60" t="s">
        <v>52</v>
      </c>
      <c r="C11" s="60" t="s">
        <v>39</v>
      </c>
      <c r="D11" s="60" t="s">
        <v>47</v>
      </c>
      <c r="E11" s="60" t="s">
        <v>47</v>
      </c>
      <c r="F11" s="60" t="s">
        <v>41</v>
      </c>
      <c r="G11" s="61" t="s">
        <v>42</v>
      </c>
      <c r="H11" s="61">
        <v>10</v>
      </c>
      <c r="I11" s="60" t="s">
        <v>43</v>
      </c>
      <c r="J11" s="61">
        <v>0.7357</v>
      </c>
      <c r="K11" s="60">
        <v>1</v>
      </c>
      <c r="L11" s="60" t="s">
        <v>47</v>
      </c>
      <c r="M11" s="60">
        <v>0.0356</v>
      </c>
      <c r="N11" s="60"/>
      <c r="O11" s="60">
        <v>0.0356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>
        <v>0.0356</v>
      </c>
      <c r="AH11" s="60" t="s">
        <v>53</v>
      </c>
      <c r="AI11" s="60" t="s">
        <v>54</v>
      </c>
      <c r="AJ11" s="85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55"/>
      <c r="IP11" s="55"/>
      <c r="IQ11" s="55"/>
      <c r="IR11" s="55"/>
      <c r="IS11" s="55"/>
      <c r="IT11" s="55"/>
      <c r="IU11" s="55"/>
      <c r="IV11" s="55"/>
    </row>
    <row r="12" spans="1:256" s="46" customFormat="1" ht="30" customHeight="1">
      <c r="A12" s="62">
        <v>5</v>
      </c>
      <c r="B12" s="62" t="s">
        <v>55</v>
      </c>
      <c r="C12" s="62" t="s">
        <v>39</v>
      </c>
      <c r="D12" s="60" t="s">
        <v>56</v>
      </c>
      <c r="E12" s="62" t="s">
        <v>56</v>
      </c>
      <c r="F12" s="62" t="s">
        <v>41</v>
      </c>
      <c r="G12" s="63" t="s">
        <v>42</v>
      </c>
      <c r="H12" s="63">
        <v>18</v>
      </c>
      <c r="I12" s="62" t="s">
        <v>43</v>
      </c>
      <c r="J12" s="63">
        <v>0.5064</v>
      </c>
      <c r="K12" s="60">
        <v>1</v>
      </c>
      <c r="L12" s="62" t="s">
        <v>56</v>
      </c>
      <c r="M12" s="62">
        <v>0.0998</v>
      </c>
      <c r="N12" s="60"/>
      <c r="O12" s="60">
        <v>0.0985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2">
        <v>0.0998</v>
      </c>
      <c r="AH12" s="62" t="s">
        <v>57</v>
      </c>
      <c r="AI12" s="62" t="s">
        <v>58</v>
      </c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55"/>
      <c r="IP12" s="55"/>
      <c r="IQ12" s="55"/>
      <c r="IR12" s="55"/>
      <c r="IS12" s="55"/>
      <c r="IT12" s="55"/>
      <c r="IU12" s="55"/>
      <c r="IV12" s="55"/>
    </row>
    <row r="13" spans="1:256" s="46" customFormat="1" ht="30" customHeight="1">
      <c r="A13" s="64"/>
      <c r="B13" s="64"/>
      <c r="C13" s="64"/>
      <c r="D13" s="60" t="s">
        <v>56</v>
      </c>
      <c r="E13" s="64"/>
      <c r="F13" s="64"/>
      <c r="G13" s="65"/>
      <c r="H13" s="65"/>
      <c r="I13" s="64"/>
      <c r="J13" s="65"/>
      <c r="K13" s="60">
        <v>2</v>
      </c>
      <c r="L13" s="64"/>
      <c r="M13" s="64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>
        <v>0.0013</v>
      </c>
      <c r="AD13" s="60"/>
      <c r="AE13" s="60"/>
      <c r="AF13" s="60"/>
      <c r="AG13" s="64"/>
      <c r="AH13" s="64"/>
      <c r="AI13" s="64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55"/>
      <c r="IP13" s="55"/>
      <c r="IQ13" s="55"/>
      <c r="IR13" s="55"/>
      <c r="IS13" s="55"/>
      <c r="IT13" s="55"/>
      <c r="IU13" s="55"/>
      <c r="IV13" s="55"/>
    </row>
    <row r="14" spans="1:35" ht="30" customHeight="1">
      <c r="A14" s="62">
        <v>6</v>
      </c>
      <c r="B14" s="62" t="s">
        <v>59</v>
      </c>
      <c r="C14" s="62" t="s">
        <v>39</v>
      </c>
      <c r="D14" s="60" t="s">
        <v>60</v>
      </c>
      <c r="E14" s="62" t="s">
        <v>60</v>
      </c>
      <c r="F14" s="62" t="s">
        <v>41</v>
      </c>
      <c r="G14" s="63" t="s">
        <v>42</v>
      </c>
      <c r="H14" s="63" t="s">
        <v>61</v>
      </c>
      <c r="I14" s="62" t="s">
        <v>43</v>
      </c>
      <c r="J14" s="63">
        <v>0.7951</v>
      </c>
      <c r="K14" s="60">
        <v>1</v>
      </c>
      <c r="L14" s="62" t="s">
        <v>60</v>
      </c>
      <c r="M14" s="62">
        <v>0.0467</v>
      </c>
      <c r="N14" s="60"/>
      <c r="O14" s="60">
        <v>0.0421</v>
      </c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2">
        <v>0.0467</v>
      </c>
      <c r="AH14" s="62" t="s">
        <v>62</v>
      </c>
      <c r="AI14" s="62" t="s">
        <v>63</v>
      </c>
    </row>
    <row r="15" spans="1:35" ht="30" customHeight="1">
      <c r="A15" s="66"/>
      <c r="B15" s="66"/>
      <c r="C15" s="66"/>
      <c r="D15" s="60" t="s">
        <v>60</v>
      </c>
      <c r="E15" s="66"/>
      <c r="F15" s="66"/>
      <c r="G15" s="67"/>
      <c r="H15" s="67"/>
      <c r="I15" s="66"/>
      <c r="J15" s="67"/>
      <c r="K15" s="60">
        <v>2</v>
      </c>
      <c r="L15" s="66"/>
      <c r="M15" s="66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72">
        <v>0.003</v>
      </c>
      <c r="AD15" s="60"/>
      <c r="AE15" s="60"/>
      <c r="AF15" s="60"/>
      <c r="AG15" s="66"/>
      <c r="AH15" s="66"/>
      <c r="AI15" s="66"/>
    </row>
    <row r="16" spans="1:35" ht="30" customHeight="1">
      <c r="A16" s="64"/>
      <c r="B16" s="64"/>
      <c r="C16" s="64"/>
      <c r="D16" s="60" t="s">
        <v>60</v>
      </c>
      <c r="E16" s="64"/>
      <c r="F16" s="64"/>
      <c r="G16" s="65"/>
      <c r="H16" s="65"/>
      <c r="I16" s="64"/>
      <c r="J16" s="65"/>
      <c r="K16" s="60">
        <v>3</v>
      </c>
      <c r="L16" s="64"/>
      <c r="M16" s="64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>
        <v>0.0016</v>
      </c>
      <c r="AD16" s="60"/>
      <c r="AE16" s="60"/>
      <c r="AF16" s="60"/>
      <c r="AG16" s="64"/>
      <c r="AH16" s="64"/>
      <c r="AI16" s="64"/>
    </row>
    <row r="17" spans="1:35" ht="30" customHeight="1">
      <c r="A17" s="60">
        <v>7</v>
      </c>
      <c r="B17" s="60" t="s">
        <v>64</v>
      </c>
      <c r="C17" s="60" t="s">
        <v>39</v>
      </c>
      <c r="D17" s="60" t="s">
        <v>60</v>
      </c>
      <c r="E17" s="60" t="s">
        <v>60</v>
      </c>
      <c r="F17" s="60" t="s">
        <v>41</v>
      </c>
      <c r="G17" s="61" t="s">
        <v>42</v>
      </c>
      <c r="H17" s="61">
        <v>1</v>
      </c>
      <c r="I17" s="60" t="s">
        <v>43</v>
      </c>
      <c r="J17" s="61">
        <v>0.7951</v>
      </c>
      <c r="K17" s="60">
        <v>1</v>
      </c>
      <c r="L17" s="60" t="s">
        <v>60</v>
      </c>
      <c r="M17" s="60">
        <v>0.0264</v>
      </c>
      <c r="N17" s="60"/>
      <c r="O17" s="60">
        <v>0.0264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>
        <v>0.0264</v>
      </c>
      <c r="AH17" s="60" t="s">
        <v>65</v>
      </c>
      <c r="AI17" s="60" t="s">
        <v>63</v>
      </c>
    </row>
    <row r="18" spans="1:35" ht="30" customHeight="1">
      <c r="A18" s="60">
        <v>8</v>
      </c>
      <c r="B18" s="60" t="s">
        <v>66</v>
      </c>
      <c r="C18" s="60" t="s">
        <v>39</v>
      </c>
      <c r="D18" s="60" t="s">
        <v>60</v>
      </c>
      <c r="E18" s="60" t="s">
        <v>60</v>
      </c>
      <c r="F18" s="60" t="s">
        <v>41</v>
      </c>
      <c r="G18" s="61" t="s">
        <v>42</v>
      </c>
      <c r="H18" s="61">
        <v>1</v>
      </c>
      <c r="I18" s="60" t="s">
        <v>43</v>
      </c>
      <c r="J18" s="61">
        <v>0.7951</v>
      </c>
      <c r="K18" s="60">
        <v>1</v>
      </c>
      <c r="L18" s="60" t="s">
        <v>60</v>
      </c>
      <c r="M18" s="60">
        <v>0.0255</v>
      </c>
      <c r="N18" s="60"/>
      <c r="O18" s="60">
        <v>0.0255</v>
      </c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>
        <v>0.0255</v>
      </c>
      <c r="AH18" s="60" t="s">
        <v>67</v>
      </c>
      <c r="AI18" s="60" t="s">
        <v>63</v>
      </c>
    </row>
    <row r="19" spans="1:35" ht="30" customHeight="1">
      <c r="A19" s="60">
        <v>9</v>
      </c>
      <c r="B19" s="60" t="s">
        <v>68</v>
      </c>
      <c r="C19" s="60" t="s">
        <v>39</v>
      </c>
      <c r="D19" s="60" t="s">
        <v>60</v>
      </c>
      <c r="E19" s="60" t="s">
        <v>60</v>
      </c>
      <c r="F19" s="60" t="s">
        <v>41</v>
      </c>
      <c r="G19" s="61" t="s">
        <v>42</v>
      </c>
      <c r="H19" s="61">
        <v>5</v>
      </c>
      <c r="I19" s="60" t="s">
        <v>43</v>
      </c>
      <c r="J19" s="61">
        <v>0.7595</v>
      </c>
      <c r="K19" s="60">
        <v>1</v>
      </c>
      <c r="L19" s="60" t="s">
        <v>60</v>
      </c>
      <c r="M19" s="60">
        <v>0.0378</v>
      </c>
      <c r="N19" s="60"/>
      <c r="O19" s="60">
        <v>0.0378</v>
      </c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>
        <v>0.0378</v>
      </c>
      <c r="AH19" s="60" t="s">
        <v>69</v>
      </c>
      <c r="AI19" s="60" t="s">
        <v>70</v>
      </c>
    </row>
    <row r="20" spans="1:35" ht="30" customHeight="1">
      <c r="A20" s="60">
        <v>10</v>
      </c>
      <c r="B20" s="60" t="s">
        <v>71</v>
      </c>
      <c r="C20" s="60" t="s">
        <v>39</v>
      </c>
      <c r="D20" s="60" t="s">
        <v>72</v>
      </c>
      <c r="E20" s="60" t="s">
        <v>72</v>
      </c>
      <c r="F20" s="60" t="s">
        <v>41</v>
      </c>
      <c r="G20" s="61" t="s">
        <v>73</v>
      </c>
      <c r="H20" s="61">
        <v>15</v>
      </c>
      <c r="I20" s="60" t="s">
        <v>43</v>
      </c>
      <c r="J20" s="61">
        <v>0.3088</v>
      </c>
      <c r="K20" s="60">
        <v>1</v>
      </c>
      <c r="L20" s="60" t="s">
        <v>72</v>
      </c>
      <c r="M20" s="60">
        <v>0.0421</v>
      </c>
      <c r="N20" s="60"/>
      <c r="O20" s="60">
        <v>0.0421</v>
      </c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>
        <v>0.0421</v>
      </c>
      <c r="AH20" s="60" t="s">
        <v>74</v>
      </c>
      <c r="AI20" s="60" t="s">
        <v>75</v>
      </c>
    </row>
    <row r="21" spans="1:35" ht="30" customHeight="1">
      <c r="A21" s="62">
        <v>11</v>
      </c>
      <c r="B21" s="62" t="s">
        <v>76</v>
      </c>
      <c r="C21" s="62" t="s">
        <v>39</v>
      </c>
      <c r="D21" s="60" t="s">
        <v>72</v>
      </c>
      <c r="E21" s="62" t="s">
        <v>72</v>
      </c>
      <c r="F21" s="62" t="s">
        <v>41</v>
      </c>
      <c r="G21" s="63" t="s">
        <v>73</v>
      </c>
      <c r="H21" s="63">
        <v>27</v>
      </c>
      <c r="I21" s="62" t="s">
        <v>43</v>
      </c>
      <c r="J21" s="63">
        <v>0.6285</v>
      </c>
      <c r="K21" s="60">
        <v>1</v>
      </c>
      <c r="L21" s="62" t="s">
        <v>72</v>
      </c>
      <c r="M21" s="62">
        <v>0.0327</v>
      </c>
      <c r="N21" s="60"/>
      <c r="O21" s="60">
        <v>0.0302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2">
        <v>0.0327</v>
      </c>
      <c r="AH21" s="62" t="s">
        <v>77</v>
      </c>
      <c r="AI21" s="62" t="s">
        <v>75</v>
      </c>
    </row>
    <row r="22" spans="1:35" ht="30" customHeight="1">
      <c r="A22" s="64"/>
      <c r="B22" s="64"/>
      <c r="C22" s="64"/>
      <c r="D22" s="60" t="s">
        <v>72</v>
      </c>
      <c r="E22" s="64"/>
      <c r="F22" s="64"/>
      <c r="G22" s="65"/>
      <c r="H22" s="65"/>
      <c r="I22" s="64"/>
      <c r="J22" s="65"/>
      <c r="K22" s="60">
        <v>2</v>
      </c>
      <c r="L22" s="64"/>
      <c r="M22" s="64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>
        <v>0.0025</v>
      </c>
      <c r="AD22" s="60"/>
      <c r="AE22" s="60"/>
      <c r="AF22" s="60"/>
      <c r="AG22" s="64"/>
      <c r="AH22" s="64"/>
      <c r="AI22" s="64"/>
    </row>
    <row r="23" spans="1:35" ht="30" customHeight="1">
      <c r="A23" s="62">
        <v>12</v>
      </c>
      <c r="B23" s="62" t="s">
        <v>78</v>
      </c>
      <c r="C23" s="62" t="s">
        <v>39</v>
      </c>
      <c r="D23" s="60" t="s">
        <v>79</v>
      </c>
      <c r="E23" s="62" t="s">
        <v>79</v>
      </c>
      <c r="F23" s="62" t="s">
        <v>41</v>
      </c>
      <c r="G23" s="63" t="s">
        <v>73</v>
      </c>
      <c r="H23" s="63">
        <v>31</v>
      </c>
      <c r="I23" s="62" t="s">
        <v>43</v>
      </c>
      <c r="J23" s="63">
        <v>0.1797</v>
      </c>
      <c r="K23" s="60">
        <v>1</v>
      </c>
      <c r="L23" s="62" t="s">
        <v>79</v>
      </c>
      <c r="M23" s="62">
        <v>0.0372</v>
      </c>
      <c r="N23" s="60"/>
      <c r="O23" s="60">
        <v>0.0344</v>
      </c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2">
        <v>0.0372</v>
      </c>
      <c r="AH23" s="62" t="s">
        <v>80</v>
      </c>
      <c r="AI23" s="62" t="s">
        <v>81</v>
      </c>
    </row>
    <row r="24" spans="1:35" ht="30" customHeight="1">
      <c r="A24" s="66"/>
      <c r="B24" s="66"/>
      <c r="C24" s="66"/>
      <c r="D24" s="60" t="s">
        <v>79</v>
      </c>
      <c r="E24" s="66"/>
      <c r="F24" s="66"/>
      <c r="G24" s="67"/>
      <c r="H24" s="67"/>
      <c r="I24" s="66"/>
      <c r="J24" s="67"/>
      <c r="K24" s="60">
        <v>2</v>
      </c>
      <c r="L24" s="66"/>
      <c r="M24" s="66"/>
      <c r="N24" s="60"/>
      <c r="O24" s="60">
        <v>0.0013</v>
      </c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6"/>
      <c r="AH24" s="66"/>
      <c r="AI24" s="66"/>
    </row>
    <row r="25" spans="1:35" ht="30" customHeight="1">
      <c r="A25" s="64"/>
      <c r="B25" s="64"/>
      <c r="C25" s="64"/>
      <c r="D25" s="60" t="s">
        <v>79</v>
      </c>
      <c r="E25" s="64"/>
      <c r="F25" s="64"/>
      <c r="G25" s="65"/>
      <c r="H25" s="65"/>
      <c r="I25" s="64"/>
      <c r="J25" s="65"/>
      <c r="K25" s="60">
        <v>3</v>
      </c>
      <c r="L25" s="64"/>
      <c r="M25" s="64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>
        <v>0.0015</v>
      </c>
      <c r="AD25" s="60"/>
      <c r="AE25" s="60"/>
      <c r="AF25" s="60"/>
      <c r="AG25" s="64"/>
      <c r="AH25" s="64"/>
      <c r="AI25" s="64"/>
    </row>
    <row r="26" spans="1:35" ht="30" customHeight="1">
      <c r="A26" s="62">
        <v>13</v>
      </c>
      <c r="B26" s="62" t="s">
        <v>82</v>
      </c>
      <c r="C26" s="62" t="s">
        <v>39</v>
      </c>
      <c r="D26" s="60" t="s">
        <v>79</v>
      </c>
      <c r="E26" s="62" t="s">
        <v>79</v>
      </c>
      <c r="F26" s="62" t="s">
        <v>41</v>
      </c>
      <c r="G26" s="63" t="s">
        <v>73</v>
      </c>
      <c r="H26" s="63">
        <v>21</v>
      </c>
      <c r="I26" s="62" t="s">
        <v>43</v>
      </c>
      <c r="J26" s="63">
        <v>0.1677</v>
      </c>
      <c r="K26" s="60">
        <v>1</v>
      </c>
      <c r="L26" s="62" t="s">
        <v>79</v>
      </c>
      <c r="M26" s="62">
        <v>0.0292</v>
      </c>
      <c r="N26" s="60"/>
      <c r="O26" s="72">
        <v>0.028</v>
      </c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2">
        <v>0.0292</v>
      </c>
      <c r="AH26" s="62" t="s">
        <v>83</v>
      </c>
      <c r="AI26" s="62" t="s">
        <v>81</v>
      </c>
    </row>
    <row r="27" spans="1:35" ht="30" customHeight="1">
      <c r="A27" s="64"/>
      <c r="B27" s="64"/>
      <c r="C27" s="64"/>
      <c r="D27" s="60" t="s">
        <v>79</v>
      </c>
      <c r="E27" s="64"/>
      <c r="F27" s="64"/>
      <c r="G27" s="65"/>
      <c r="H27" s="65"/>
      <c r="I27" s="64"/>
      <c r="J27" s="65"/>
      <c r="K27" s="60">
        <v>2</v>
      </c>
      <c r="L27" s="64"/>
      <c r="M27" s="64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>
        <v>0.0012</v>
      </c>
      <c r="AD27" s="60"/>
      <c r="AE27" s="60"/>
      <c r="AF27" s="60"/>
      <c r="AG27" s="64"/>
      <c r="AH27" s="64"/>
      <c r="AI27" s="64"/>
    </row>
    <row r="28" spans="1:35" ht="30" customHeight="1">
      <c r="A28" s="62">
        <v>14</v>
      </c>
      <c r="B28" s="62" t="s">
        <v>84</v>
      </c>
      <c r="C28" s="62" t="s">
        <v>39</v>
      </c>
      <c r="D28" s="60" t="s">
        <v>79</v>
      </c>
      <c r="E28" s="62" t="s">
        <v>79</v>
      </c>
      <c r="F28" s="62" t="s">
        <v>41</v>
      </c>
      <c r="G28" s="63" t="s">
        <v>73</v>
      </c>
      <c r="H28" s="63">
        <v>14</v>
      </c>
      <c r="I28" s="62" t="s">
        <v>43</v>
      </c>
      <c r="J28" s="63">
        <v>0.4712</v>
      </c>
      <c r="K28" s="60">
        <v>1</v>
      </c>
      <c r="L28" s="62" t="s">
        <v>79</v>
      </c>
      <c r="M28" s="62">
        <v>0.0627</v>
      </c>
      <c r="N28" s="60"/>
      <c r="O28" s="60">
        <v>0.0612</v>
      </c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2">
        <v>0.0627</v>
      </c>
      <c r="AH28" s="62" t="s">
        <v>85</v>
      </c>
      <c r="AI28" s="62" t="s">
        <v>86</v>
      </c>
    </row>
    <row r="29" spans="1:35" ht="30" customHeight="1">
      <c r="A29" s="66"/>
      <c r="B29" s="66"/>
      <c r="C29" s="66"/>
      <c r="D29" s="60" t="s">
        <v>79</v>
      </c>
      <c r="E29" s="66"/>
      <c r="F29" s="66"/>
      <c r="G29" s="67"/>
      <c r="H29" s="67"/>
      <c r="I29" s="66"/>
      <c r="J29" s="67"/>
      <c r="K29" s="60">
        <v>2</v>
      </c>
      <c r="L29" s="66"/>
      <c r="M29" s="66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>
        <v>0.0005</v>
      </c>
      <c r="AD29" s="60"/>
      <c r="AE29" s="60"/>
      <c r="AF29" s="60"/>
      <c r="AG29" s="66"/>
      <c r="AH29" s="66"/>
      <c r="AI29" s="66"/>
    </row>
    <row r="30" spans="1:35" ht="30" customHeight="1">
      <c r="A30" s="64"/>
      <c r="B30" s="64"/>
      <c r="C30" s="64"/>
      <c r="D30" s="60" t="s">
        <v>79</v>
      </c>
      <c r="E30" s="64"/>
      <c r="F30" s="64"/>
      <c r="G30" s="65"/>
      <c r="H30" s="65"/>
      <c r="I30" s="64"/>
      <c r="J30" s="65"/>
      <c r="K30" s="60">
        <v>3</v>
      </c>
      <c r="L30" s="64"/>
      <c r="M30" s="64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72">
        <v>0.001</v>
      </c>
      <c r="AD30" s="60"/>
      <c r="AE30" s="60"/>
      <c r="AF30" s="60"/>
      <c r="AG30" s="64"/>
      <c r="AH30" s="64"/>
      <c r="AI30" s="64"/>
    </row>
    <row r="31" spans="1:35" ht="30" customHeight="1">
      <c r="A31" s="62">
        <v>15</v>
      </c>
      <c r="B31" s="62" t="s">
        <v>87</v>
      </c>
      <c r="C31" s="62" t="s">
        <v>39</v>
      </c>
      <c r="D31" s="60" t="s">
        <v>88</v>
      </c>
      <c r="E31" s="62" t="s">
        <v>88</v>
      </c>
      <c r="F31" s="62" t="s">
        <v>41</v>
      </c>
      <c r="G31" s="63" t="s">
        <v>42</v>
      </c>
      <c r="H31" s="63">
        <v>287</v>
      </c>
      <c r="I31" s="62" t="s">
        <v>43</v>
      </c>
      <c r="J31" s="63">
        <v>1.1282</v>
      </c>
      <c r="K31" s="60">
        <v>1</v>
      </c>
      <c r="L31" s="62" t="s">
        <v>88</v>
      </c>
      <c r="M31" s="62">
        <v>0.0241</v>
      </c>
      <c r="N31" s="60"/>
      <c r="O31" s="60">
        <v>0.0223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2">
        <v>0.0241</v>
      </c>
      <c r="AH31" s="62" t="s">
        <v>89</v>
      </c>
      <c r="AI31" s="62" t="s">
        <v>90</v>
      </c>
    </row>
    <row r="32" spans="1:35" ht="30" customHeight="1">
      <c r="A32" s="66"/>
      <c r="B32" s="66"/>
      <c r="C32" s="66"/>
      <c r="D32" s="60" t="s">
        <v>88</v>
      </c>
      <c r="E32" s="66"/>
      <c r="F32" s="66"/>
      <c r="G32" s="67"/>
      <c r="H32" s="67"/>
      <c r="I32" s="66"/>
      <c r="J32" s="67"/>
      <c r="K32" s="60">
        <v>2</v>
      </c>
      <c r="L32" s="66"/>
      <c r="M32" s="66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>
        <v>0.0007</v>
      </c>
      <c r="AD32" s="60"/>
      <c r="AE32" s="60"/>
      <c r="AF32" s="60"/>
      <c r="AG32" s="66"/>
      <c r="AH32" s="66"/>
      <c r="AI32" s="66"/>
    </row>
    <row r="33" spans="1:35" ht="30" customHeight="1">
      <c r="A33" s="66"/>
      <c r="B33" s="66"/>
      <c r="C33" s="66"/>
      <c r="D33" s="60" t="s">
        <v>88</v>
      </c>
      <c r="E33" s="66"/>
      <c r="F33" s="66"/>
      <c r="G33" s="67"/>
      <c r="H33" s="67"/>
      <c r="I33" s="66"/>
      <c r="J33" s="67"/>
      <c r="K33" s="60">
        <v>3</v>
      </c>
      <c r="L33" s="66"/>
      <c r="M33" s="66"/>
      <c r="N33" s="60"/>
      <c r="O33" s="60"/>
      <c r="P33" s="60"/>
      <c r="Q33" s="60"/>
      <c r="R33" s="60"/>
      <c r="S33" s="60"/>
      <c r="T33" s="60"/>
      <c r="U33" s="60"/>
      <c r="V33" s="72">
        <v>0.001</v>
      </c>
      <c r="W33" s="60"/>
      <c r="X33" s="60"/>
      <c r="Y33" s="60"/>
      <c r="Z33" s="60"/>
      <c r="AA33" s="60"/>
      <c r="AB33" s="60"/>
      <c r="AC33" s="72"/>
      <c r="AD33" s="60"/>
      <c r="AE33" s="60"/>
      <c r="AF33" s="60"/>
      <c r="AG33" s="66"/>
      <c r="AH33" s="66"/>
      <c r="AI33" s="66"/>
    </row>
    <row r="34" spans="1:35" ht="30" customHeight="1">
      <c r="A34" s="64"/>
      <c r="B34" s="64"/>
      <c r="C34" s="64"/>
      <c r="D34" s="60" t="s">
        <v>88</v>
      </c>
      <c r="E34" s="64"/>
      <c r="F34" s="64"/>
      <c r="G34" s="65"/>
      <c r="H34" s="65"/>
      <c r="I34" s="64"/>
      <c r="J34" s="65"/>
      <c r="K34" s="60">
        <v>4</v>
      </c>
      <c r="L34" s="64"/>
      <c r="M34" s="64"/>
      <c r="N34" s="60"/>
      <c r="O34" s="60"/>
      <c r="P34" s="60"/>
      <c r="Q34" s="60"/>
      <c r="R34" s="60"/>
      <c r="S34" s="60"/>
      <c r="T34" s="60"/>
      <c r="U34" s="60"/>
      <c r="V34" s="60">
        <v>0.0001</v>
      </c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4"/>
      <c r="AH34" s="64"/>
      <c r="AI34" s="64"/>
    </row>
    <row r="35" spans="1:35" ht="30" customHeight="1">
      <c r="A35" s="60">
        <v>16</v>
      </c>
      <c r="B35" s="60" t="s">
        <v>91</v>
      </c>
      <c r="C35" s="60" t="s">
        <v>39</v>
      </c>
      <c r="D35" s="60" t="s">
        <v>88</v>
      </c>
      <c r="E35" s="60" t="s">
        <v>88</v>
      </c>
      <c r="F35" s="60" t="s">
        <v>41</v>
      </c>
      <c r="G35" s="61" t="s">
        <v>42</v>
      </c>
      <c r="H35" s="61">
        <v>287</v>
      </c>
      <c r="I35" s="60" t="s">
        <v>43</v>
      </c>
      <c r="J35" s="61">
        <v>1.1282</v>
      </c>
      <c r="K35" s="60">
        <v>1</v>
      </c>
      <c r="L35" s="60" t="s">
        <v>88</v>
      </c>
      <c r="M35" s="60">
        <v>0.0464</v>
      </c>
      <c r="N35" s="60"/>
      <c r="O35" s="60">
        <v>0.0464</v>
      </c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>
        <v>0.0464</v>
      </c>
      <c r="AH35" s="60" t="s">
        <v>92</v>
      </c>
      <c r="AI35" s="60" t="s">
        <v>90</v>
      </c>
    </row>
    <row r="36" spans="1:35" ht="30" customHeight="1">
      <c r="A36" s="62">
        <v>17</v>
      </c>
      <c r="B36" s="62" t="s">
        <v>93</v>
      </c>
      <c r="C36" s="62" t="s">
        <v>39</v>
      </c>
      <c r="D36" s="60" t="s">
        <v>88</v>
      </c>
      <c r="E36" s="62" t="s">
        <v>88</v>
      </c>
      <c r="F36" s="62" t="s">
        <v>41</v>
      </c>
      <c r="G36" s="63" t="s">
        <v>42</v>
      </c>
      <c r="H36" s="63">
        <v>286</v>
      </c>
      <c r="I36" s="62" t="s">
        <v>43</v>
      </c>
      <c r="J36" s="63">
        <v>0.3098</v>
      </c>
      <c r="K36" s="60">
        <v>1</v>
      </c>
      <c r="L36" s="62" t="s">
        <v>88</v>
      </c>
      <c r="M36" s="62">
        <v>0.0244</v>
      </c>
      <c r="N36" s="60"/>
      <c r="O36" s="60">
        <v>0.0182</v>
      </c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2">
        <v>0.0244</v>
      </c>
      <c r="AH36" s="62" t="s">
        <v>94</v>
      </c>
      <c r="AI36" s="62" t="s">
        <v>90</v>
      </c>
    </row>
    <row r="37" spans="1:35" ht="30" customHeight="1">
      <c r="A37" s="66"/>
      <c r="B37" s="66"/>
      <c r="C37" s="66"/>
      <c r="D37" s="60" t="s">
        <v>88</v>
      </c>
      <c r="E37" s="66"/>
      <c r="F37" s="66"/>
      <c r="G37" s="67"/>
      <c r="H37" s="67"/>
      <c r="I37" s="66"/>
      <c r="J37" s="67"/>
      <c r="K37" s="60">
        <v>2</v>
      </c>
      <c r="L37" s="66"/>
      <c r="M37" s="66"/>
      <c r="N37" s="60"/>
      <c r="O37" s="60">
        <v>0.0026</v>
      </c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6"/>
      <c r="AH37" s="66"/>
      <c r="AI37" s="66"/>
    </row>
    <row r="38" spans="1:35" ht="30" customHeight="1">
      <c r="A38" s="64"/>
      <c r="B38" s="64"/>
      <c r="C38" s="64"/>
      <c r="D38" s="60" t="s">
        <v>88</v>
      </c>
      <c r="E38" s="64"/>
      <c r="F38" s="64"/>
      <c r="G38" s="65"/>
      <c r="H38" s="65"/>
      <c r="I38" s="64"/>
      <c r="J38" s="65"/>
      <c r="K38" s="60">
        <v>3</v>
      </c>
      <c r="L38" s="64"/>
      <c r="M38" s="64"/>
      <c r="N38" s="60"/>
      <c r="O38" s="60"/>
      <c r="P38" s="60"/>
      <c r="Q38" s="60"/>
      <c r="R38" s="60"/>
      <c r="S38" s="60"/>
      <c r="T38" s="60"/>
      <c r="U38" s="60"/>
      <c r="V38" s="60">
        <v>0.0036</v>
      </c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4"/>
      <c r="AH38" s="64"/>
      <c r="AI38" s="64"/>
    </row>
    <row r="39" spans="1:35" ht="30" customHeight="1">
      <c r="A39" s="62">
        <v>18</v>
      </c>
      <c r="B39" s="62" t="s">
        <v>95</v>
      </c>
      <c r="C39" s="62" t="s">
        <v>39</v>
      </c>
      <c r="D39" s="60" t="s">
        <v>88</v>
      </c>
      <c r="E39" s="62" t="s">
        <v>88</v>
      </c>
      <c r="F39" s="62" t="s">
        <v>41</v>
      </c>
      <c r="G39" s="63" t="s">
        <v>42</v>
      </c>
      <c r="H39" s="63">
        <v>482</v>
      </c>
      <c r="I39" s="62" t="s">
        <v>43</v>
      </c>
      <c r="J39" s="63">
        <v>1.2856</v>
      </c>
      <c r="K39" s="60">
        <v>1</v>
      </c>
      <c r="L39" s="62" t="s">
        <v>88</v>
      </c>
      <c r="M39" s="62">
        <v>0.0449</v>
      </c>
      <c r="N39" s="60"/>
      <c r="O39" s="60">
        <v>0.0422</v>
      </c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2">
        <v>0.0449</v>
      </c>
      <c r="AH39" s="62" t="s">
        <v>96</v>
      </c>
      <c r="AI39" s="62" t="s">
        <v>97</v>
      </c>
    </row>
    <row r="40" spans="1:35" ht="30" customHeight="1">
      <c r="A40" s="64"/>
      <c r="B40" s="64"/>
      <c r="C40" s="64"/>
      <c r="D40" s="60" t="s">
        <v>88</v>
      </c>
      <c r="E40" s="64"/>
      <c r="F40" s="64"/>
      <c r="G40" s="65"/>
      <c r="H40" s="65"/>
      <c r="I40" s="64"/>
      <c r="J40" s="65"/>
      <c r="K40" s="60">
        <v>2</v>
      </c>
      <c r="L40" s="64"/>
      <c r="M40" s="64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>
        <v>0.0027</v>
      </c>
      <c r="AD40" s="60"/>
      <c r="AE40" s="60"/>
      <c r="AF40" s="60"/>
      <c r="AG40" s="64"/>
      <c r="AH40" s="64"/>
      <c r="AI40" s="64"/>
    </row>
    <row r="41" spans="1:35" ht="30" customHeight="1">
      <c r="A41" s="62">
        <v>19</v>
      </c>
      <c r="B41" s="62" t="s">
        <v>98</v>
      </c>
      <c r="C41" s="62" t="s">
        <v>39</v>
      </c>
      <c r="D41" s="60" t="s">
        <v>99</v>
      </c>
      <c r="E41" s="62" t="s">
        <v>99</v>
      </c>
      <c r="F41" s="62" t="s">
        <v>41</v>
      </c>
      <c r="G41" s="63" t="s">
        <v>42</v>
      </c>
      <c r="H41" s="63">
        <v>507</v>
      </c>
      <c r="I41" s="62" t="s">
        <v>43</v>
      </c>
      <c r="J41" s="63">
        <v>1.5995</v>
      </c>
      <c r="K41" s="60">
        <v>1</v>
      </c>
      <c r="L41" s="62" t="s">
        <v>99</v>
      </c>
      <c r="M41" s="62">
        <v>0.0354</v>
      </c>
      <c r="N41" s="60"/>
      <c r="O41" s="60">
        <v>0.0331</v>
      </c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2">
        <v>0.0354</v>
      </c>
      <c r="AH41" s="62" t="s">
        <v>100</v>
      </c>
      <c r="AI41" s="62" t="s">
        <v>101</v>
      </c>
    </row>
    <row r="42" spans="1:35" ht="30" customHeight="1">
      <c r="A42" s="66"/>
      <c r="B42" s="66"/>
      <c r="C42" s="66"/>
      <c r="D42" s="60" t="s">
        <v>99</v>
      </c>
      <c r="E42" s="66"/>
      <c r="F42" s="66"/>
      <c r="G42" s="67"/>
      <c r="H42" s="67"/>
      <c r="I42" s="66"/>
      <c r="J42" s="67"/>
      <c r="K42" s="60">
        <v>2</v>
      </c>
      <c r="L42" s="66"/>
      <c r="M42" s="66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>
        <v>0.0009</v>
      </c>
      <c r="AD42" s="60"/>
      <c r="AE42" s="60"/>
      <c r="AF42" s="60"/>
      <c r="AG42" s="66"/>
      <c r="AH42" s="66"/>
      <c r="AI42" s="66"/>
    </row>
    <row r="43" spans="1:35" ht="30" customHeight="1">
      <c r="A43" s="64"/>
      <c r="B43" s="64"/>
      <c r="C43" s="64"/>
      <c r="D43" s="60" t="s">
        <v>99</v>
      </c>
      <c r="E43" s="64"/>
      <c r="F43" s="64"/>
      <c r="G43" s="65"/>
      <c r="H43" s="65"/>
      <c r="I43" s="64"/>
      <c r="J43" s="65"/>
      <c r="K43" s="60">
        <v>3</v>
      </c>
      <c r="L43" s="64"/>
      <c r="M43" s="64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>
        <v>0.0014</v>
      </c>
      <c r="AD43" s="60"/>
      <c r="AE43" s="60"/>
      <c r="AF43" s="60"/>
      <c r="AG43" s="64"/>
      <c r="AH43" s="64"/>
      <c r="AI43" s="64"/>
    </row>
    <row r="44" spans="1:35" ht="30" customHeight="1">
      <c r="A44" s="62">
        <v>20</v>
      </c>
      <c r="B44" s="62" t="s">
        <v>102</v>
      </c>
      <c r="C44" s="62" t="s">
        <v>39</v>
      </c>
      <c r="D44" s="60" t="s">
        <v>99</v>
      </c>
      <c r="E44" s="62" t="s">
        <v>99</v>
      </c>
      <c r="F44" s="62" t="s">
        <v>41</v>
      </c>
      <c r="G44" s="63" t="s">
        <v>42</v>
      </c>
      <c r="H44" s="63">
        <v>31</v>
      </c>
      <c r="I44" s="62" t="s">
        <v>43</v>
      </c>
      <c r="J44" s="63">
        <v>0.5478</v>
      </c>
      <c r="K44" s="60">
        <v>1</v>
      </c>
      <c r="L44" s="62" t="s">
        <v>99</v>
      </c>
      <c r="M44" s="62">
        <v>0.0407</v>
      </c>
      <c r="N44" s="60"/>
      <c r="O44" s="72">
        <v>0.034</v>
      </c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2">
        <v>0.0407</v>
      </c>
      <c r="AH44" s="62" t="s">
        <v>103</v>
      </c>
      <c r="AI44" s="62" t="s">
        <v>104</v>
      </c>
    </row>
    <row r="45" spans="1:35" ht="30" customHeight="1">
      <c r="A45" s="66"/>
      <c r="B45" s="66"/>
      <c r="C45" s="66"/>
      <c r="D45" s="60" t="s">
        <v>99</v>
      </c>
      <c r="E45" s="66"/>
      <c r="F45" s="66"/>
      <c r="G45" s="67"/>
      <c r="H45" s="67"/>
      <c r="I45" s="66"/>
      <c r="J45" s="67"/>
      <c r="K45" s="60">
        <v>2</v>
      </c>
      <c r="L45" s="66"/>
      <c r="M45" s="66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>
        <v>0.0006</v>
      </c>
      <c r="AD45" s="60"/>
      <c r="AE45" s="60"/>
      <c r="AF45" s="60"/>
      <c r="AG45" s="66"/>
      <c r="AH45" s="66"/>
      <c r="AI45" s="66"/>
    </row>
    <row r="46" spans="1:35" ht="30" customHeight="1">
      <c r="A46" s="66"/>
      <c r="B46" s="66"/>
      <c r="C46" s="66"/>
      <c r="D46" s="60" t="s">
        <v>99</v>
      </c>
      <c r="E46" s="66"/>
      <c r="F46" s="66"/>
      <c r="G46" s="67"/>
      <c r="H46" s="67"/>
      <c r="I46" s="66"/>
      <c r="J46" s="67"/>
      <c r="K46" s="60">
        <v>3</v>
      </c>
      <c r="L46" s="66"/>
      <c r="M46" s="66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>
        <v>0.0052</v>
      </c>
      <c r="AD46" s="60"/>
      <c r="AE46" s="60"/>
      <c r="AF46" s="60"/>
      <c r="AG46" s="66"/>
      <c r="AH46" s="66"/>
      <c r="AI46" s="66"/>
    </row>
    <row r="47" spans="1:35" ht="30" customHeight="1">
      <c r="A47" s="64"/>
      <c r="B47" s="64"/>
      <c r="C47" s="64"/>
      <c r="D47" s="60" t="s">
        <v>99</v>
      </c>
      <c r="E47" s="64"/>
      <c r="F47" s="64"/>
      <c r="G47" s="65"/>
      <c r="H47" s="65"/>
      <c r="I47" s="64"/>
      <c r="J47" s="65"/>
      <c r="K47" s="60">
        <v>4</v>
      </c>
      <c r="L47" s="64"/>
      <c r="M47" s="64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>
        <v>0.0009</v>
      </c>
      <c r="AD47" s="60"/>
      <c r="AE47" s="60"/>
      <c r="AF47" s="60"/>
      <c r="AG47" s="64"/>
      <c r="AH47" s="64"/>
      <c r="AI47" s="64"/>
    </row>
    <row r="48" spans="1:35" ht="30" customHeight="1">
      <c r="A48" s="62">
        <v>21</v>
      </c>
      <c r="B48" s="62" t="s">
        <v>105</v>
      </c>
      <c r="C48" s="62" t="s">
        <v>39</v>
      </c>
      <c r="D48" s="60" t="s">
        <v>99</v>
      </c>
      <c r="E48" s="62" t="s">
        <v>99</v>
      </c>
      <c r="F48" s="62" t="s">
        <v>41</v>
      </c>
      <c r="G48" s="63" t="s">
        <v>42</v>
      </c>
      <c r="H48" s="63">
        <v>30</v>
      </c>
      <c r="I48" s="62" t="s">
        <v>43</v>
      </c>
      <c r="J48" s="63">
        <v>0.2156</v>
      </c>
      <c r="K48" s="60">
        <v>1</v>
      </c>
      <c r="L48" s="62" t="s">
        <v>99</v>
      </c>
      <c r="M48" s="62">
        <v>0.0385</v>
      </c>
      <c r="N48" s="60"/>
      <c r="O48" s="60">
        <v>0.0327</v>
      </c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2">
        <v>0.0385</v>
      </c>
      <c r="AH48" s="62" t="s">
        <v>106</v>
      </c>
      <c r="AI48" s="62" t="s">
        <v>107</v>
      </c>
    </row>
    <row r="49" spans="1:35" ht="30" customHeight="1">
      <c r="A49" s="64"/>
      <c r="B49" s="64"/>
      <c r="C49" s="64"/>
      <c r="D49" s="60" t="s">
        <v>99</v>
      </c>
      <c r="E49" s="64"/>
      <c r="F49" s="64"/>
      <c r="G49" s="65"/>
      <c r="H49" s="65"/>
      <c r="I49" s="64"/>
      <c r="J49" s="65"/>
      <c r="K49" s="60">
        <v>2</v>
      </c>
      <c r="L49" s="64"/>
      <c r="M49" s="64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>
        <v>0.0058</v>
      </c>
      <c r="AD49" s="60"/>
      <c r="AE49" s="60"/>
      <c r="AF49" s="60"/>
      <c r="AG49" s="64"/>
      <c r="AH49" s="64"/>
      <c r="AI49" s="64"/>
    </row>
    <row r="50" spans="1:35" ht="30" customHeight="1">
      <c r="A50" s="62">
        <v>22</v>
      </c>
      <c r="B50" s="62" t="s">
        <v>108</v>
      </c>
      <c r="C50" s="62" t="s">
        <v>39</v>
      </c>
      <c r="D50" s="60" t="s">
        <v>99</v>
      </c>
      <c r="E50" s="62" t="s">
        <v>99</v>
      </c>
      <c r="F50" s="62" t="s">
        <v>41</v>
      </c>
      <c r="G50" s="63" t="s">
        <v>42</v>
      </c>
      <c r="H50" s="63">
        <v>530</v>
      </c>
      <c r="I50" s="62" t="s">
        <v>43</v>
      </c>
      <c r="J50" s="63">
        <v>1.1295</v>
      </c>
      <c r="K50" s="60">
        <v>1</v>
      </c>
      <c r="L50" s="62" t="s">
        <v>99</v>
      </c>
      <c r="M50" s="62">
        <v>0.0295</v>
      </c>
      <c r="N50" s="60"/>
      <c r="O50" s="60">
        <v>0.0272</v>
      </c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2">
        <v>0.0295</v>
      </c>
      <c r="AH50" s="62" t="s">
        <v>109</v>
      </c>
      <c r="AI50" s="62" t="s">
        <v>110</v>
      </c>
    </row>
    <row r="51" spans="1:35" ht="30" customHeight="1">
      <c r="A51" s="66"/>
      <c r="B51" s="66"/>
      <c r="C51" s="66"/>
      <c r="D51" s="60" t="s">
        <v>99</v>
      </c>
      <c r="E51" s="66"/>
      <c r="F51" s="66"/>
      <c r="G51" s="67"/>
      <c r="H51" s="67"/>
      <c r="I51" s="66"/>
      <c r="J51" s="67"/>
      <c r="K51" s="60">
        <v>2</v>
      </c>
      <c r="L51" s="66"/>
      <c r="M51" s="66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72">
        <v>0.002</v>
      </c>
      <c r="AD51" s="60"/>
      <c r="AE51" s="60"/>
      <c r="AF51" s="60"/>
      <c r="AG51" s="66"/>
      <c r="AH51" s="66"/>
      <c r="AI51" s="66"/>
    </row>
    <row r="52" spans="1:35" ht="30" customHeight="1">
      <c r="A52" s="64"/>
      <c r="B52" s="64"/>
      <c r="C52" s="64"/>
      <c r="D52" s="60" t="s">
        <v>99</v>
      </c>
      <c r="E52" s="64"/>
      <c r="F52" s="64"/>
      <c r="G52" s="65"/>
      <c r="H52" s="65"/>
      <c r="I52" s="64"/>
      <c r="J52" s="65"/>
      <c r="K52" s="60">
        <v>3</v>
      </c>
      <c r="L52" s="64"/>
      <c r="M52" s="64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>
        <v>0.0003</v>
      </c>
      <c r="AD52" s="60"/>
      <c r="AE52" s="60"/>
      <c r="AF52" s="60"/>
      <c r="AG52" s="64"/>
      <c r="AH52" s="64"/>
      <c r="AI52" s="64"/>
    </row>
    <row r="53" spans="1:35" ht="30" customHeight="1">
      <c r="A53" s="62">
        <v>23</v>
      </c>
      <c r="B53" s="62" t="s">
        <v>111</v>
      </c>
      <c r="C53" s="62" t="s">
        <v>39</v>
      </c>
      <c r="D53" s="60" t="s">
        <v>112</v>
      </c>
      <c r="E53" s="62" t="s">
        <v>112</v>
      </c>
      <c r="F53" s="62" t="s">
        <v>41</v>
      </c>
      <c r="G53" s="63" t="s">
        <v>42</v>
      </c>
      <c r="H53" s="63">
        <v>6</v>
      </c>
      <c r="I53" s="62" t="s">
        <v>43</v>
      </c>
      <c r="J53" s="63">
        <v>0.6579</v>
      </c>
      <c r="K53" s="60">
        <v>1</v>
      </c>
      <c r="L53" s="62" t="s">
        <v>112</v>
      </c>
      <c r="M53" s="62">
        <v>0.0433</v>
      </c>
      <c r="N53" s="60"/>
      <c r="O53" s="60">
        <v>0.0427</v>
      </c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2">
        <v>0.0433</v>
      </c>
      <c r="AH53" s="62" t="s">
        <v>113</v>
      </c>
      <c r="AI53" s="62" t="s">
        <v>107</v>
      </c>
    </row>
    <row r="54" spans="1:35" ht="30" customHeight="1">
      <c r="A54" s="64"/>
      <c r="B54" s="64"/>
      <c r="C54" s="64"/>
      <c r="D54" s="60" t="s">
        <v>112</v>
      </c>
      <c r="E54" s="64"/>
      <c r="F54" s="64"/>
      <c r="G54" s="65"/>
      <c r="H54" s="65"/>
      <c r="I54" s="64"/>
      <c r="J54" s="65"/>
      <c r="K54" s="60">
        <v>2</v>
      </c>
      <c r="L54" s="64"/>
      <c r="M54" s="64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>
        <v>0.0006</v>
      </c>
      <c r="AD54" s="60"/>
      <c r="AE54" s="60"/>
      <c r="AF54" s="60"/>
      <c r="AG54" s="64"/>
      <c r="AH54" s="64"/>
      <c r="AI54" s="64"/>
    </row>
    <row r="55" spans="1:35" ht="30" customHeight="1">
      <c r="A55" s="62">
        <v>24</v>
      </c>
      <c r="B55" s="62" t="s">
        <v>114</v>
      </c>
      <c r="C55" s="62" t="s">
        <v>39</v>
      </c>
      <c r="D55" s="60" t="s">
        <v>112</v>
      </c>
      <c r="E55" s="62" t="s">
        <v>112</v>
      </c>
      <c r="F55" s="62" t="s">
        <v>41</v>
      </c>
      <c r="G55" s="63" t="s">
        <v>42</v>
      </c>
      <c r="H55" s="63" t="s">
        <v>115</v>
      </c>
      <c r="I55" s="62" t="s">
        <v>43</v>
      </c>
      <c r="J55" s="63" t="s">
        <v>116</v>
      </c>
      <c r="K55" s="60">
        <v>1</v>
      </c>
      <c r="L55" s="62" t="s">
        <v>112</v>
      </c>
      <c r="M55" s="73">
        <v>0.0514</v>
      </c>
      <c r="N55" s="60"/>
      <c r="O55" s="60">
        <v>0.0149</v>
      </c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2">
        <v>0.0514</v>
      </c>
      <c r="AH55" s="62" t="s">
        <v>117</v>
      </c>
      <c r="AI55" s="62" t="s">
        <v>118</v>
      </c>
    </row>
    <row r="56" spans="1:35" ht="30" customHeight="1">
      <c r="A56" s="64"/>
      <c r="B56" s="64"/>
      <c r="C56" s="64"/>
      <c r="D56" s="60" t="s">
        <v>112</v>
      </c>
      <c r="E56" s="64"/>
      <c r="F56" s="64"/>
      <c r="G56" s="65"/>
      <c r="H56" s="65"/>
      <c r="I56" s="64"/>
      <c r="J56" s="65"/>
      <c r="K56" s="60">
        <v>2</v>
      </c>
      <c r="L56" s="64"/>
      <c r="M56" s="64"/>
      <c r="N56" s="60"/>
      <c r="O56" s="60">
        <v>0.0365</v>
      </c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4"/>
      <c r="AH56" s="64"/>
      <c r="AI56" s="64"/>
    </row>
    <row r="57" spans="1:35" ht="30" customHeight="1">
      <c r="A57" s="60">
        <v>25</v>
      </c>
      <c r="B57" s="60" t="s">
        <v>119</v>
      </c>
      <c r="C57" s="60" t="s">
        <v>39</v>
      </c>
      <c r="D57" s="60" t="s">
        <v>120</v>
      </c>
      <c r="E57" s="60" t="s">
        <v>120</v>
      </c>
      <c r="F57" s="60" t="s">
        <v>41</v>
      </c>
      <c r="G57" s="61" t="s">
        <v>73</v>
      </c>
      <c r="H57" s="61">
        <v>7</v>
      </c>
      <c r="I57" s="60" t="s">
        <v>43</v>
      </c>
      <c r="J57" s="61">
        <v>0.2072</v>
      </c>
      <c r="K57" s="60">
        <v>1</v>
      </c>
      <c r="L57" s="60" t="s">
        <v>120</v>
      </c>
      <c r="M57" s="60">
        <v>0.0355</v>
      </c>
      <c r="N57" s="60"/>
      <c r="O57" s="60">
        <v>0.0355</v>
      </c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>
        <v>0.0355</v>
      </c>
      <c r="AH57" s="60" t="s">
        <v>121</v>
      </c>
      <c r="AI57" s="60" t="s">
        <v>122</v>
      </c>
    </row>
    <row r="58" spans="1:35" ht="30" customHeight="1">
      <c r="A58" s="62">
        <v>26</v>
      </c>
      <c r="B58" s="62" t="s">
        <v>123</v>
      </c>
      <c r="C58" s="62" t="s">
        <v>39</v>
      </c>
      <c r="D58" s="60" t="s">
        <v>120</v>
      </c>
      <c r="E58" s="62" t="s">
        <v>120</v>
      </c>
      <c r="F58" s="62" t="s">
        <v>41</v>
      </c>
      <c r="G58" s="63" t="s">
        <v>73</v>
      </c>
      <c r="H58" s="63">
        <v>808</v>
      </c>
      <c r="I58" s="62" t="s">
        <v>43</v>
      </c>
      <c r="J58" s="63">
        <v>1.584</v>
      </c>
      <c r="K58" s="60">
        <v>1</v>
      </c>
      <c r="L58" s="62" t="s">
        <v>120</v>
      </c>
      <c r="M58" s="62">
        <v>0.0313</v>
      </c>
      <c r="N58" s="60"/>
      <c r="O58" s="60">
        <v>0.0298</v>
      </c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2">
        <v>0.0313</v>
      </c>
      <c r="AH58" s="62" t="s">
        <v>124</v>
      </c>
      <c r="AI58" s="62" t="s">
        <v>107</v>
      </c>
    </row>
    <row r="59" spans="1:35" ht="30" customHeight="1">
      <c r="A59" s="64"/>
      <c r="B59" s="64"/>
      <c r="C59" s="64"/>
      <c r="D59" s="60" t="s">
        <v>120</v>
      </c>
      <c r="E59" s="64"/>
      <c r="F59" s="64"/>
      <c r="G59" s="65"/>
      <c r="H59" s="65"/>
      <c r="I59" s="64"/>
      <c r="J59" s="65"/>
      <c r="K59" s="60">
        <v>2</v>
      </c>
      <c r="L59" s="64"/>
      <c r="M59" s="64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>
        <v>0.0015</v>
      </c>
      <c r="AD59" s="60"/>
      <c r="AE59" s="60"/>
      <c r="AF59" s="60"/>
      <c r="AG59" s="64"/>
      <c r="AH59" s="64"/>
      <c r="AI59" s="64"/>
    </row>
    <row r="60" spans="1:35" ht="30" customHeight="1">
      <c r="A60" s="62">
        <v>27</v>
      </c>
      <c r="B60" s="62" t="s">
        <v>125</v>
      </c>
      <c r="C60" s="62" t="s">
        <v>39</v>
      </c>
      <c r="D60" s="60" t="s">
        <v>120</v>
      </c>
      <c r="E60" s="62" t="s">
        <v>120</v>
      </c>
      <c r="F60" s="62" t="s">
        <v>41</v>
      </c>
      <c r="G60" s="63" t="s">
        <v>73</v>
      </c>
      <c r="H60" s="63">
        <v>25</v>
      </c>
      <c r="I60" s="62" t="s">
        <v>43</v>
      </c>
      <c r="J60" s="63">
        <v>0.2602</v>
      </c>
      <c r="K60" s="60">
        <v>1</v>
      </c>
      <c r="L60" s="62" t="s">
        <v>120</v>
      </c>
      <c r="M60" s="73">
        <v>0.035</v>
      </c>
      <c r="N60" s="60"/>
      <c r="O60" s="60">
        <v>0.0342</v>
      </c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73">
        <v>0.035</v>
      </c>
      <c r="AH60" s="62" t="s">
        <v>126</v>
      </c>
      <c r="AI60" s="62" t="s">
        <v>107</v>
      </c>
    </row>
    <row r="61" spans="1:35" ht="30" customHeight="1">
      <c r="A61" s="64"/>
      <c r="B61" s="64"/>
      <c r="C61" s="64"/>
      <c r="D61" s="60" t="s">
        <v>120</v>
      </c>
      <c r="E61" s="64"/>
      <c r="F61" s="64"/>
      <c r="G61" s="65"/>
      <c r="H61" s="65"/>
      <c r="I61" s="64"/>
      <c r="J61" s="65"/>
      <c r="K61" s="60">
        <v>2</v>
      </c>
      <c r="L61" s="64"/>
      <c r="M61" s="64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>
        <v>0.0008</v>
      </c>
      <c r="AD61" s="60"/>
      <c r="AE61" s="60"/>
      <c r="AF61" s="60"/>
      <c r="AG61" s="64"/>
      <c r="AH61" s="64"/>
      <c r="AI61" s="64"/>
    </row>
    <row r="62" spans="1:35" ht="30" customHeight="1">
      <c r="A62" s="60">
        <v>28</v>
      </c>
      <c r="B62" s="60" t="s">
        <v>127</v>
      </c>
      <c r="C62" s="60" t="s">
        <v>39</v>
      </c>
      <c r="D62" s="60" t="s">
        <v>128</v>
      </c>
      <c r="E62" s="60" t="s">
        <v>128</v>
      </c>
      <c r="F62" s="60" t="s">
        <v>41</v>
      </c>
      <c r="G62" s="61" t="s">
        <v>73</v>
      </c>
      <c r="H62" s="61">
        <v>850</v>
      </c>
      <c r="I62" s="60" t="s">
        <v>43</v>
      </c>
      <c r="J62" s="61">
        <v>1.2722</v>
      </c>
      <c r="K62" s="60">
        <v>1</v>
      </c>
      <c r="L62" s="60" t="s">
        <v>128</v>
      </c>
      <c r="M62" s="60">
        <v>0.0275</v>
      </c>
      <c r="N62" s="60"/>
      <c r="O62" s="60">
        <v>0.0275</v>
      </c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>
        <v>0.0275</v>
      </c>
      <c r="AH62" s="60" t="s">
        <v>129</v>
      </c>
      <c r="AI62" s="60" t="s">
        <v>130</v>
      </c>
    </row>
    <row r="63" spans="1:35" ht="30" customHeight="1">
      <c r="A63" s="62">
        <v>29</v>
      </c>
      <c r="B63" s="62" t="s">
        <v>131</v>
      </c>
      <c r="C63" s="62" t="s">
        <v>39</v>
      </c>
      <c r="D63" s="60" t="s">
        <v>132</v>
      </c>
      <c r="E63" s="62" t="s">
        <v>132</v>
      </c>
      <c r="F63" s="62" t="s">
        <v>41</v>
      </c>
      <c r="G63" s="63" t="s">
        <v>73</v>
      </c>
      <c r="H63" s="63">
        <v>826</v>
      </c>
      <c r="I63" s="62" t="s">
        <v>43</v>
      </c>
      <c r="J63" s="63">
        <v>0.3112</v>
      </c>
      <c r="K63" s="60">
        <v>1</v>
      </c>
      <c r="L63" s="62" t="s">
        <v>132</v>
      </c>
      <c r="M63" s="62">
        <v>0.0327</v>
      </c>
      <c r="N63" s="60"/>
      <c r="O63" s="72">
        <v>0.032</v>
      </c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2">
        <v>0.0327</v>
      </c>
      <c r="AH63" s="62" t="s">
        <v>133</v>
      </c>
      <c r="AI63" s="62" t="s">
        <v>134</v>
      </c>
    </row>
    <row r="64" spans="1:35" ht="30" customHeight="1">
      <c r="A64" s="64"/>
      <c r="B64" s="64"/>
      <c r="C64" s="64"/>
      <c r="D64" s="60" t="s">
        <v>132</v>
      </c>
      <c r="E64" s="64"/>
      <c r="F64" s="64"/>
      <c r="G64" s="65"/>
      <c r="H64" s="65"/>
      <c r="I64" s="64"/>
      <c r="J64" s="65"/>
      <c r="K64" s="60">
        <v>2</v>
      </c>
      <c r="L64" s="64"/>
      <c r="M64" s="64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>
        <v>0.0007</v>
      </c>
      <c r="AD64" s="60"/>
      <c r="AE64" s="60"/>
      <c r="AF64" s="60"/>
      <c r="AG64" s="64"/>
      <c r="AH64" s="64"/>
      <c r="AI64" s="64"/>
    </row>
    <row r="65" spans="1:35" ht="30" customHeight="1">
      <c r="A65" s="62">
        <v>30</v>
      </c>
      <c r="B65" s="62" t="s">
        <v>135</v>
      </c>
      <c r="C65" s="62" t="s">
        <v>39</v>
      </c>
      <c r="D65" s="60" t="s">
        <v>132</v>
      </c>
      <c r="E65" s="62" t="s">
        <v>132</v>
      </c>
      <c r="F65" s="62" t="s">
        <v>41</v>
      </c>
      <c r="G65" s="63" t="s">
        <v>73</v>
      </c>
      <c r="H65" s="63">
        <v>23</v>
      </c>
      <c r="I65" s="62" t="s">
        <v>43</v>
      </c>
      <c r="J65" s="63">
        <v>0.1028</v>
      </c>
      <c r="K65" s="60">
        <v>1</v>
      </c>
      <c r="L65" s="62" t="s">
        <v>132</v>
      </c>
      <c r="M65" s="62">
        <v>0.0443</v>
      </c>
      <c r="N65" s="60"/>
      <c r="O65" s="60">
        <v>0.0426</v>
      </c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2">
        <v>0.0443</v>
      </c>
      <c r="AH65" s="62" t="s">
        <v>136</v>
      </c>
      <c r="AI65" s="62" t="s">
        <v>137</v>
      </c>
    </row>
    <row r="66" spans="1:35" ht="30" customHeight="1">
      <c r="A66" s="64"/>
      <c r="B66" s="64"/>
      <c r="C66" s="64"/>
      <c r="D66" s="60" t="s">
        <v>132</v>
      </c>
      <c r="E66" s="64"/>
      <c r="F66" s="64"/>
      <c r="G66" s="65"/>
      <c r="H66" s="65"/>
      <c r="I66" s="64"/>
      <c r="J66" s="65"/>
      <c r="K66" s="60">
        <v>2</v>
      </c>
      <c r="L66" s="64"/>
      <c r="M66" s="64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>
        <v>0.0017</v>
      </c>
      <c r="AD66" s="60"/>
      <c r="AE66" s="60"/>
      <c r="AF66" s="60"/>
      <c r="AG66" s="64"/>
      <c r="AH66" s="64"/>
      <c r="AI66" s="64"/>
    </row>
    <row r="67" spans="1:35" ht="30" customHeight="1">
      <c r="A67" s="62">
        <v>31</v>
      </c>
      <c r="B67" s="62" t="s">
        <v>138</v>
      </c>
      <c r="C67" s="62" t="s">
        <v>39</v>
      </c>
      <c r="D67" s="60" t="s">
        <v>139</v>
      </c>
      <c r="E67" s="62" t="s">
        <v>139</v>
      </c>
      <c r="F67" s="62" t="s">
        <v>41</v>
      </c>
      <c r="G67" s="63" t="s">
        <v>73</v>
      </c>
      <c r="H67" s="63">
        <v>232</v>
      </c>
      <c r="I67" s="62" t="s">
        <v>43</v>
      </c>
      <c r="J67" s="63">
        <v>0.0269</v>
      </c>
      <c r="K67" s="60">
        <v>1</v>
      </c>
      <c r="L67" s="62" t="s">
        <v>139</v>
      </c>
      <c r="M67" s="62">
        <v>0.0186</v>
      </c>
      <c r="N67" s="60"/>
      <c r="O67" s="60">
        <v>0.0184</v>
      </c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2">
        <v>0.0186</v>
      </c>
      <c r="AH67" s="62" t="s">
        <v>140</v>
      </c>
      <c r="AI67" s="62" t="s">
        <v>141</v>
      </c>
    </row>
    <row r="68" spans="1:35" ht="30" customHeight="1">
      <c r="A68" s="64"/>
      <c r="B68" s="64"/>
      <c r="C68" s="64"/>
      <c r="D68" s="60" t="s">
        <v>139</v>
      </c>
      <c r="E68" s="64"/>
      <c r="F68" s="64"/>
      <c r="G68" s="65"/>
      <c r="H68" s="65"/>
      <c r="I68" s="64"/>
      <c r="J68" s="65"/>
      <c r="K68" s="60">
        <v>2</v>
      </c>
      <c r="L68" s="64"/>
      <c r="M68" s="64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>
        <v>0.0002</v>
      </c>
      <c r="AD68" s="60"/>
      <c r="AE68" s="60"/>
      <c r="AF68" s="60"/>
      <c r="AG68" s="64"/>
      <c r="AH68" s="64"/>
      <c r="AI68" s="64"/>
    </row>
    <row r="69" spans="1:35" ht="30" customHeight="1">
      <c r="A69" s="60">
        <v>32</v>
      </c>
      <c r="B69" s="60" t="s">
        <v>142</v>
      </c>
      <c r="C69" s="60" t="s">
        <v>39</v>
      </c>
      <c r="D69" s="60" t="s">
        <v>139</v>
      </c>
      <c r="E69" s="60" t="s">
        <v>139</v>
      </c>
      <c r="F69" s="60" t="s">
        <v>41</v>
      </c>
      <c r="G69" s="61" t="s">
        <v>73</v>
      </c>
      <c r="H69" s="61">
        <v>33</v>
      </c>
      <c r="I69" s="60" t="s">
        <v>43</v>
      </c>
      <c r="J69" s="61">
        <v>0.2427</v>
      </c>
      <c r="K69" s="60">
        <v>1</v>
      </c>
      <c r="L69" s="60" t="s">
        <v>139</v>
      </c>
      <c r="M69" s="72">
        <v>0.0301</v>
      </c>
      <c r="N69" s="60"/>
      <c r="O69" s="72">
        <v>0.0301</v>
      </c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72">
        <v>0.0301</v>
      </c>
      <c r="AH69" s="60" t="s">
        <v>143</v>
      </c>
      <c r="AI69" s="60" t="s">
        <v>144</v>
      </c>
    </row>
    <row r="70" spans="1:35" ht="30" customHeight="1">
      <c r="A70" s="62">
        <v>33</v>
      </c>
      <c r="B70" s="62" t="s">
        <v>145</v>
      </c>
      <c r="C70" s="62" t="s">
        <v>39</v>
      </c>
      <c r="D70" s="60" t="s">
        <v>146</v>
      </c>
      <c r="E70" s="62" t="s">
        <v>146</v>
      </c>
      <c r="F70" s="62" t="s">
        <v>41</v>
      </c>
      <c r="G70" s="63" t="s">
        <v>73</v>
      </c>
      <c r="H70" s="63">
        <v>12</v>
      </c>
      <c r="I70" s="62" t="s">
        <v>43</v>
      </c>
      <c r="J70" s="63">
        <v>0.3029</v>
      </c>
      <c r="K70" s="60">
        <v>1</v>
      </c>
      <c r="L70" s="62" t="s">
        <v>146</v>
      </c>
      <c r="M70" s="62">
        <v>0.0343</v>
      </c>
      <c r="N70" s="60"/>
      <c r="O70" s="60">
        <v>0.0334</v>
      </c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2">
        <v>0.0343</v>
      </c>
      <c r="AH70" s="62" t="s">
        <v>147</v>
      </c>
      <c r="AI70" s="62" t="s">
        <v>148</v>
      </c>
    </row>
    <row r="71" spans="1:35" ht="30" customHeight="1">
      <c r="A71" s="64"/>
      <c r="B71" s="64"/>
      <c r="C71" s="64"/>
      <c r="D71" s="60" t="s">
        <v>146</v>
      </c>
      <c r="E71" s="64"/>
      <c r="F71" s="64"/>
      <c r="G71" s="65"/>
      <c r="H71" s="65"/>
      <c r="I71" s="64"/>
      <c r="J71" s="65"/>
      <c r="K71" s="60">
        <v>2</v>
      </c>
      <c r="L71" s="64"/>
      <c r="M71" s="64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>
        <v>0.0009</v>
      </c>
      <c r="AD71" s="60"/>
      <c r="AE71" s="60"/>
      <c r="AF71" s="60"/>
      <c r="AG71" s="64"/>
      <c r="AH71" s="64"/>
      <c r="AI71" s="64"/>
    </row>
    <row r="72" spans="1:35" ht="30" customHeight="1">
      <c r="A72" s="62">
        <v>34</v>
      </c>
      <c r="B72" s="62" t="s">
        <v>149</v>
      </c>
      <c r="C72" s="62" t="s">
        <v>39</v>
      </c>
      <c r="D72" s="60" t="s">
        <v>146</v>
      </c>
      <c r="E72" s="62" t="s">
        <v>146</v>
      </c>
      <c r="F72" s="62" t="s">
        <v>41</v>
      </c>
      <c r="G72" s="63" t="s">
        <v>73</v>
      </c>
      <c r="H72" s="63">
        <v>7</v>
      </c>
      <c r="I72" s="62" t="s">
        <v>43</v>
      </c>
      <c r="J72" s="63">
        <v>0.6449</v>
      </c>
      <c r="K72" s="60">
        <v>1</v>
      </c>
      <c r="L72" s="62" t="s">
        <v>146</v>
      </c>
      <c r="M72" s="62">
        <v>0.0359</v>
      </c>
      <c r="N72" s="60"/>
      <c r="O72" s="60">
        <v>0.0319</v>
      </c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2">
        <v>0.0359</v>
      </c>
      <c r="AH72" s="62" t="s">
        <v>150</v>
      </c>
      <c r="AI72" s="62" t="s">
        <v>49</v>
      </c>
    </row>
    <row r="73" spans="1:35" ht="30" customHeight="1">
      <c r="A73" s="66"/>
      <c r="B73" s="66"/>
      <c r="C73" s="66"/>
      <c r="D73" s="60" t="s">
        <v>146</v>
      </c>
      <c r="E73" s="66"/>
      <c r="F73" s="66"/>
      <c r="G73" s="67"/>
      <c r="H73" s="67"/>
      <c r="I73" s="66"/>
      <c r="J73" s="67"/>
      <c r="K73" s="60">
        <v>2</v>
      </c>
      <c r="L73" s="66"/>
      <c r="M73" s="66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>
        <v>0.0006</v>
      </c>
      <c r="AD73" s="60"/>
      <c r="AE73" s="60"/>
      <c r="AF73" s="60"/>
      <c r="AG73" s="66"/>
      <c r="AH73" s="66"/>
      <c r="AI73" s="66"/>
    </row>
    <row r="74" spans="1:35" ht="30" customHeight="1">
      <c r="A74" s="66"/>
      <c r="B74" s="66"/>
      <c r="C74" s="66"/>
      <c r="D74" s="60" t="s">
        <v>146</v>
      </c>
      <c r="E74" s="66"/>
      <c r="F74" s="66"/>
      <c r="G74" s="67"/>
      <c r="H74" s="67"/>
      <c r="I74" s="66"/>
      <c r="J74" s="67"/>
      <c r="K74" s="60">
        <v>3</v>
      </c>
      <c r="L74" s="66"/>
      <c r="M74" s="66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>
        <v>0.0026</v>
      </c>
      <c r="AD74" s="60"/>
      <c r="AE74" s="60"/>
      <c r="AF74" s="60"/>
      <c r="AG74" s="66"/>
      <c r="AH74" s="66"/>
      <c r="AI74" s="66"/>
    </row>
    <row r="75" spans="1:35" ht="30" customHeight="1">
      <c r="A75" s="64"/>
      <c r="B75" s="64"/>
      <c r="C75" s="64"/>
      <c r="D75" s="60" t="s">
        <v>146</v>
      </c>
      <c r="E75" s="64"/>
      <c r="F75" s="64"/>
      <c r="G75" s="65"/>
      <c r="H75" s="65"/>
      <c r="I75" s="64"/>
      <c r="J75" s="65"/>
      <c r="K75" s="60">
        <v>4</v>
      </c>
      <c r="L75" s="64"/>
      <c r="M75" s="64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>
        <v>0.0008</v>
      </c>
      <c r="AD75" s="60"/>
      <c r="AE75" s="60"/>
      <c r="AF75" s="60"/>
      <c r="AG75" s="64"/>
      <c r="AH75" s="64"/>
      <c r="AI75" s="64"/>
    </row>
    <row r="76" spans="1:35" ht="30" customHeight="1">
      <c r="A76" s="62">
        <v>35</v>
      </c>
      <c r="B76" s="62" t="s">
        <v>151</v>
      </c>
      <c r="C76" s="62" t="s">
        <v>39</v>
      </c>
      <c r="D76" s="60" t="s">
        <v>152</v>
      </c>
      <c r="E76" s="62" t="s">
        <v>152</v>
      </c>
      <c r="F76" s="62" t="s">
        <v>41</v>
      </c>
      <c r="G76" s="63" t="s">
        <v>42</v>
      </c>
      <c r="H76" s="63" t="s">
        <v>153</v>
      </c>
      <c r="I76" s="62" t="s">
        <v>43</v>
      </c>
      <c r="J76" s="63">
        <v>0.699</v>
      </c>
      <c r="K76" s="60">
        <v>1</v>
      </c>
      <c r="L76" s="62" t="s">
        <v>152</v>
      </c>
      <c r="M76" s="62">
        <v>0.0257</v>
      </c>
      <c r="N76" s="60"/>
      <c r="O76" s="60">
        <v>0.0253</v>
      </c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2">
        <v>0.0257</v>
      </c>
      <c r="AH76" s="62" t="s">
        <v>154</v>
      </c>
      <c r="AI76" s="62" t="s">
        <v>155</v>
      </c>
    </row>
    <row r="77" spans="1:35" ht="30" customHeight="1">
      <c r="A77" s="64"/>
      <c r="B77" s="64"/>
      <c r="C77" s="64"/>
      <c r="D77" s="60" t="s">
        <v>152</v>
      </c>
      <c r="E77" s="64"/>
      <c r="F77" s="64"/>
      <c r="G77" s="65"/>
      <c r="H77" s="65"/>
      <c r="I77" s="64"/>
      <c r="J77" s="65"/>
      <c r="K77" s="60">
        <v>2</v>
      </c>
      <c r="L77" s="64"/>
      <c r="M77" s="64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>
        <v>0.0004</v>
      </c>
      <c r="AD77" s="60"/>
      <c r="AE77" s="60"/>
      <c r="AF77" s="60"/>
      <c r="AG77" s="64"/>
      <c r="AH77" s="64"/>
      <c r="AI77" s="64"/>
    </row>
    <row r="78" spans="1:256" s="47" customFormat="1" ht="30" customHeight="1">
      <c r="A78" s="62">
        <v>36</v>
      </c>
      <c r="B78" s="62" t="s">
        <v>156</v>
      </c>
      <c r="C78" s="62" t="s">
        <v>39</v>
      </c>
      <c r="D78" s="60" t="s">
        <v>152</v>
      </c>
      <c r="E78" s="62" t="s">
        <v>152</v>
      </c>
      <c r="F78" s="62" t="s">
        <v>41</v>
      </c>
      <c r="G78" s="86" t="s">
        <v>73</v>
      </c>
      <c r="H78" s="86">
        <v>39</v>
      </c>
      <c r="I78" s="62" t="s">
        <v>43</v>
      </c>
      <c r="J78" s="86">
        <v>0.8654</v>
      </c>
      <c r="K78" s="60">
        <v>1</v>
      </c>
      <c r="L78" s="62" t="s">
        <v>152</v>
      </c>
      <c r="M78" s="62">
        <v>0.0334</v>
      </c>
      <c r="N78" s="60"/>
      <c r="O78" s="60">
        <v>0.0311</v>
      </c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2">
        <v>0.0334</v>
      </c>
      <c r="AH78" s="62" t="s">
        <v>157</v>
      </c>
      <c r="AI78" s="62" t="s">
        <v>158</v>
      </c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55"/>
      <c r="IP78" s="55"/>
      <c r="IQ78" s="55"/>
      <c r="IR78" s="55"/>
      <c r="IS78" s="55"/>
      <c r="IT78" s="55"/>
      <c r="IU78" s="55"/>
      <c r="IV78" s="55"/>
    </row>
    <row r="79" spans="1:256" s="47" customFormat="1" ht="30" customHeight="1">
      <c r="A79" s="66"/>
      <c r="B79" s="66"/>
      <c r="C79" s="66"/>
      <c r="D79" s="60" t="s">
        <v>152</v>
      </c>
      <c r="E79" s="66"/>
      <c r="F79" s="66"/>
      <c r="G79" s="87"/>
      <c r="H79" s="87"/>
      <c r="I79" s="66"/>
      <c r="J79" s="87"/>
      <c r="K79" s="60">
        <v>2</v>
      </c>
      <c r="L79" s="66"/>
      <c r="M79" s="66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>
        <v>0.0002</v>
      </c>
      <c r="AD79" s="60"/>
      <c r="AE79" s="60"/>
      <c r="AF79" s="60"/>
      <c r="AG79" s="66"/>
      <c r="AH79" s="66"/>
      <c r="AI79" s="66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55"/>
      <c r="IP79" s="55"/>
      <c r="IQ79" s="55"/>
      <c r="IR79" s="55"/>
      <c r="IS79" s="55"/>
      <c r="IT79" s="55"/>
      <c r="IU79" s="55"/>
      <c r="IV79" s="55"/>
    </row>
    <row r="80" spans="1:256" s="47" customFormat="1" ht="30" customHeight="1">
      <c r="A80" s="64"/>
      <c r="B80" s="64"/>
      <c r="C80" s="64"/>
      <c r="D80" s="60" t="s">
        <v>152</v>
      </c>
      <c r="E80" s="64"/>
      <c r="F80" s="64"/>
      <c r="G80" s="88"/>
      <c r="H80" s="88"/>
      <c r="I80" s="64"/>
      <c r="J80" s="88"/>
      <c r="K80" s="60">
        <v>3</v>
      </c>
      <c r="L80" s="64"/>
      <c r="M80" s="64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>
        <v>0.0021</v>
      </c>
      <c r="AD80" s="60"/>
      <c r="AE80" s="60"/>
      <c r="AF80" s="60"/>
      <c r="AG80" s="64"/>
      <c r="AH80" s="64"/>
      <c r="AI80" s="64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55"/>
      <c r="IP80" s="55"/>
      <c r="IQ80" s="55"/>
      <c r="IR80" s="55"/>
      <c r="IS80" s="55"/>
      <c r="IT80" s="55"/>
      <c r="IU80" s="55"/>
      <c r="IV80" s="55"/>
    </row>
    <row r="81" spans="1:35" ht="30" customHeight="1">
      <c r="A81" s="62">
        <v>37</v>
      </c>
      <c r="B81" s="62" t="s">
        <v>159</v>
      </c>
      <c r="C81" s="62" t="s">
        <v>39</v>
      </c>
      <c r="D81" s="60" t="s">
        <v>160</v>
      </c>
      <c r="E81" s="62" t="s">
        <v>160</v>
      </c>
      <c r="F81" s="62" t="s">
        <v>41</v>
      </c>
      <c r="G81" s="63" t="s">
        <v>73</v>
      </c>
      <c r="H81" s="63">
        <v>45</v>
      </c>
      <c r="I81" s="62" t="s">
        <v>43</v>
      </c>
      <c r="J81" s="63">
        <v>0.5304</v>
      </c>
      <c r="K81" s="60">
        <v>1</v>
      </c>
      <c r="L81" s="62" t="s">
        <v>160</v>
      </c>
      <c r="M81" s="73">
        <v>0.104</v>
      </c>
      <c r="N81" s="60"/>
      <c r="O81" s="60">
        <v>0.0488</v>
      </c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73">
        <v>0.104</v>
      </c>
      <c r="AH81" s="62" t="s">
        <v>161</v>
      </c>
      <c r="AI81" s="62" t="s">
        <v>162</v>
      </c>
    </row>
    <row r="82" spans="1:35" ht="30" customHeight="1">
      <c r="A82" s="66"/>
      <c r="B82" s="66"/>
      <c r="C82" s="66"/>
      <c r="D82" s="60" t="s">
        <v>160</v>
      </c>
      <c r="E82" s="66"/>
      <c r="F82" s="66"/>
      <c r="G82" s="67"/>
      <c r="H82" s="67"/>
      <c r="I82" s="66"/>
      <c r="J82" s="67"/>
      <c r="K82" s="60">
        <v>2</v>
      </c>
      <c r="L82" s="66"/>
      <c r="M82" s="66"/>
      <c r="N82" s="60"/>
      <c r="O82" s="60">
        <v>0.0479</v>
      </c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6"/>
      <c r="AH82" s="66"/>
      <c r="AI82" s="66"/>
    </row>
    <row r="83" spans="1:35" ht="30" customHeight="1">
      <c r="A83" s="66"/>
      <c r="B83" s="66"/>
      <c r="C83" s="66"/>
      <c r="D83" s="60" t="s">
        <v>160</v>
      </c>
      <c r="E83" s="66"/>
      <c r="F83" s="66"/>
      <c r="G83" s="67"/>
      <c r="H83" s="67"/>
      <c r="I83" s="66"/>
      <c r="J83" s="67"/>
      <c r="K83" s="60">
        <v>3</v>
      </c>
      <c r="L83" s="66"/>
      <c r="M83" s="66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>
        <v>0.0066</v>
      </c>
      <c r="AD83" s="60"/>
      <c r="AE83" s="60"/>
      <c r="AF83" s="60"/>
      <c r="AG83" s="66"/>
      <c r="AH83" s="66"/>
      <c r="AI83" s="66"/>
    </row>
    <row r="84" spans="1:35" ht="30" customHeight="1">
      <c r="A84" s="64"/>
      <c r="B84" s="64"/>
      <c r="C84" s="64"/>
      <c r="D84" s="60" t="s">
        <v>160</v>
      </c>
      <c r="E84" s="64"/>
      <c r="F84" s="64"/>
      <c r="G84" s="65"/>
      <c r="H84" s="65"/>
      <c r="I84" s="64"/>
      <c r="J84" s="65"/>
      <c r="K84" s="60">
        <v>4</v>
      </c>
      <c r="L84" s="64"/>
      <c r="M84" s="64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>
        <v>0.0007</v>
      </c>
      <c r="AD84" s="60"/>
      <c r="AE84" s="60"/>
      <c r="AF84" s="60"/>
      <c r="AG84" s="64"/>
      <c r="AH84" s="64"/>
      <c r="AI84" s="64"/>
    </row>
    <row r="85" spans="1:35" ht="30.75" customHeight="1">
      <c r="A85" s="62">
        <v>38</v>
      </c>
      <c r="B85" s="62" t="s">
        <v>163</v>
      </c>
      <c r="C85" s="62" t="s">
        <v>39</v>
      </c>
      <c r="D85" s="60" t="s">
        <v>160</v>
      </c>
      <c r="E85" s="62" t="s">
        <v>160</v>
      </c>
      <c r="F85" s="62" t="s">
        <v>41</v>
      </c>
      <c r="G85" s="63" t="s">
        <v>42</v>
      </c>
      <c r="H85" s="63" t="s">
        <v>164</v>
      </c>
      <c r="I85" s="62" t="s">
        <v>43</v>
      </c>
      <c r="J85" s="63">
        <v>0.2407</v>
      </c>
      <c r="K85" s="60">
        <v>1</v>
      </c>
      <c r="L85" s="62" t="s">
        <v>160</v>
      </c>
      <c r="M85" s="62">
        <v>0.0513</v>
      </c>
      <c r="N85" s="60"/>
      <c r="O85" s="60">
        <v>0.0465</v>
      </c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2">
        <v>0.0513</v>
      </c>
      <c r="AH85" s="62" t="s">
        <v>165</v>
      </c>
      <c r="AI85" s="62" t="s">
        <v>166</v>
      </c>
    </row>
    <row r="86" spans="1:35" ht="30.75" customHeight="1">
      <c r="A86" s="64"/>
      <c r="B86" s="64"/>
      <c r="C86" s="64"/>
      <c r="D86" s="60" t="s">
        <v>160</v>
      </c>
      <c r="E86" s="64"/>
      <c r="F86" s="64"/>
      <c r="G86" s="65"/>
      <c r="H86" s="65"/>
      <c r="I86" s="64"/>
      <c r="J86" s="65"/>
      <c r="K86" s="60">
        <v>2</v>
      </c>
      <c r="L86" s="64"/>
      <c r="M86" s="64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>
        <v>0.0048</v>
      </c>
      <c r="AD86" s="60"/>
      <c r="AE86" s="60"/>
      <c r="AF86" s="60"/>
      <c r="AG86" s="64"/>
      <c r="AH86" s="64"/>
      <c r="AI86" s="64"/>
    </row>
    <row r="87" spans="1:35" ht="30" customHeight="1">
      <c r="A87" s="60">
        <v>39</v>
      </c>
      <c r="B87" s="60" t="s">
        <v>167</v>
      </c>
      <c r="C87" s="60" t="s">
        <v>39</v>
      </c>
      <c r="D87" s="60" t="s">
        <v>160</v>
      </c>
      <c r="E87" s="60" t="s">
        <v>160</v>
      </c>
      <c r="F87" s="60" t="s">
        <v>41</v>
      </c>
      <c r="G87" s="61" t="s">
        <v>42</v>
      </c>
      <c r="H87" s="61">
        <v>14</v>
      </c>
      <c r="I87" s="60" t="s">
        <v>43</v>
      </c>
      <c r="J87" s="61">
        <v>0.2629</v>
      </c>
      <c r="K87" s="60">
        <v>1</v>
      </c>
      <c r="L87" s="60" t="s">
        <v>160</v>
      </c>
      <c r="M87" s="60">
        <v>0.0633</v>
      </c>
      <c r="N87" s="60"/>
      <c r="O87" s="60">
        <v>0.0633</v>
      </c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>
        <v>0.0633</v>
      </c>
      <c r="AH87" s="60" t="s">
        <v>168</v>
      </c>
      <c r="AI87" s="60" t="s">
        <v>169</v>
      </c>
    </row>
    <row r="88" spans="1:35" ht="30" customHeight="1">
      <c r="A88" s="60">
        <v>40</v>
      </c>
      <c r="B88" s="60" t="s">
        <v>170</v>
      </c>
      <c r="C88" s="60" t="s">
        <v>39</v>
      </c>
      <c r="D88" s="60" t="s">
        <v>160</v>
      </c>
      <c r="E88" s="60" t="s">
        <v>160</v>
      </c>
      <c r="F88" s="60" t="s">
        <v>41</v>
      </c>
      <c r="G88" s="61" t="s">
        <v>42</v>
      </c>
      <c r="H88" s="61">
        <v>748</v>
      </c>
      <c r="I88" s="60" t="s">
        <v>43</v>
      </c>
      <c r="J88" s="61">
        <v>0.8396</v>
      </c>
      <c r="K88" s="60">
        <v>1</v>
      </c>
      <c r="L88" s="60" t="s">
        <v>160</v>
      </c>
      <c r="M88" s="60">
        <v>0.0458</v>
      </c>
      <c r="N88" s="60"/>
      <c r="O88" s="60">
        <v>0.0458</v>
      </c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>
        <v>0.0458</v>
      </c>
      <c r="AH88" s="60" t="s">
        <v>171</v>
      </c>
      <c r="AI88" s="60" t="s">
        <v>162</v>
      </c>
    </row>
    <row r="89" spans="1:35" ht="34.5" customHeight="1">
      <c r="A89" s="60">
        <v>41</v>
      </c>
      <c r="B89" s="60" t="s">
        <v>172</v>
      </c>
      <c r="C89" s="60" t="s">
        <v>39</v>
      </c>
      <c r="D89" s="60" t="s">
        <v>173</v>
      </c>
      <c r="E89" s="60" t="s">
        <v>173</v>
      </c>
      <c r="F89" s="60" t="s">
        <v>41</v>
      </c>
      <c r="G89" s="61" t="s">
        <v>73</v>
      </c>
      <c r="H89" s="61">
        <v>836</v>
      </c>
      <c r="I89" s="60" t="s">
        <v>43</v>
      </c>
      <c r="J89" s="61">
        <v>0.6366</v>
      </c>
      <c r="K89" s="60">
        <v>1</v>
      </c>
      <c r="L89" s="60" t="s">
        <v>173</v>
      </c>
      <c r="M89" s="60">
        <v>0.0635</v>
      </c>
      <c r="N89" s="60"/>
      <c r="O89" s="60">
        <v>0.0635</v>
      </c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>
        <v>0.0635</v>
      </c>
      <c r="AH89" s="60" t="s">
        <v>174</v>
      </c>
      <c r="AI89" s="60" t="s">
        <v>175</v>
      </c>
    </row>
    <row r="90" spans="1:35" ht="30" customHeight="1">
      <c r="A90" s="62">
        <v>42</v>
      </c>
      <c r="B90" s="62" t="s">
        <v>176</v>
      </c>
      <c r="C90" s="62" t="s">
        <v>39</v>
      </c>
      <c r="D90" s="60" t="s">
        <v>173</v>
      </c>
      <c r="E90" s="62" t="s">
        <v>173</v>
      </c>
      <c r="F90" s="62" t="s">
        <v>41</v>
      </c>
      <c r="G90" s="63" t="s">
        <v>73</v>
      </c>
      <c r="H90" s="63">
        <v>844</v>
      </c>
      <c r="I90" s="62" t="s">
        <v>43</v>
      </c>
      <c r="J90" s="63">
        <v>0.9626</v>
      </c>
      <c r="K90" s="60">
        <v>1</v>
      </c>
      <c r="L90" s="62" t="s">
        <v>173</v>
      </c>
      <c r="M90" s="62">
        <v>0.0534</v>
      </c>
      <c r="N90" s="60"/>
      <c r="O90" s="72">
        <v>0.053</v>
      </c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2">
        <v>0.0534</v>
      </c>
      <c r="AH90" s="60" t="s">
        <v>177</v>
      </c>
      <c r="AI90" s="60" t="s">
        <v>178</v>
      </c>
    </row>
    <row r="91" spans="1:35" ht="30" customHeight="1">
      <c r="A91" s="64"/>
      <c r="B91" s="64"/>
      <c r="C91" s="64"/>
      <c r="D91" s="60" t="s">
        <v>173</v>
      </c>
      <c r="E91" s="64"/>
      <c r="F91" s="64"/>
      <c r="G91" s="65"/>
      <c r="H91" s="65"/>
      <c r="I91" s="64"/>
      <c r="J91" s="65"/>
      <c r="K91" s="60">
        <v>2</v>
      </c>
      <c r="L91" s="64"/>
      <c r="M91" s="64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>
        <v>0.0004</v>
      </c>
      <c r="AD91" s="60"/>
      <c r="AE91" s="60"/>
      <c r="AF91" s="60"/>
      <c r="AG91" s="64"/>
      <c r="AH91" s="60"/>
      <c r="AI91" s="60"/>
    </row>
    <row r="92" spans="1:35" ht="30" customHeight="1">
      <c r="A92" s="60">
        <v>43</v>
      </c>
      <c r="B92" s="60" t="s">
        <v>179</v>
      </c>
      <c r="C92" s="60" t="s">
        <v>39</v>
      </c>
      <c r="D92" s="60" t="s">
        <v>180</v>
      </c>
      <c r="E92" s="60" t="s">
        <v>180</v>
      </c>
      <c r="F92" s="60" t="s">
        <v>41</v>
      </c>
      <c r="G92" s="61" t="s">
        <v>73</v>
      </c>
      <c r="H92" s="61">
        <v>8</v>
      </c>
      <c r="I92" s="60" t="s">
        <v>43</v>
      </c>
      <c r="J92" s="61">
        <v>0.458</v>
      </c>
      <c r="K92" s="60">
        <v>1</v>
      </c>
      <c r="L92" s="60" t="s">
        <v>180</v>
      </c>
      <c r="M92" s="72">
        <v>0.035</v>
      </c>
      <c r="N92" s="60"/>
      <c r="O92" s="72">
        <v>0.035</v>
      </c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72">
        <v>0.035</v>
      </c>
      <c r="AH92" s="60" t="s">
        <v>181</v>
      </c>
      <c r="AI92" s="60" t="s">
        <v>182</v>
      </c>
    </row>
    <row r="93" spans="1:35" ht="30" customHeight="1">
      <c r="A93" s="60">
        <v>44</v>
      </c>
      <c r="B93" s="60" t="s">
        <v>183</v>
      </c>
      <c r="C93" s="60" t="s">
        <v>39</v>
      </c>
      <c r="D93" s="60" t="s">
        <v>184</v>
      </c>
      <c r="E93" s="60" t="s">
        <v>184</v>
      </c>
      <c r="F93" s="60" t="s">
        <v>41</v>
      </c>
      <c r="G93" s="61" t="s">
        <v>73</v>
      </c>
      <c r="H93" s="61">
        <v>19</v>
      </c>
      <c r="I93" s="60" t="s">
        <v>43</v>
      </c>
      <c r="J93" s="61">
        <v>0.4688</v>
      </c>
      <c r="K93" s="60">
        <v>1</v>
      </c>
      <c r="L93" s="60" t="s">
        <v>184</v>
      </c>
      <c r="M93" s="60">
        <v>0.0206</v>
      </c>
      <c r="N93" s="60"/>
      <c r="O93" s="60">
        <v>0.0206</v>
      </c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 t="s">
        <v>185</v>
      </c>
      <c r="AA93" s="60"/>
      <c r="AB93" s="60"/>
      <c r="AC93" s="60"/>
      <c r="AD93" s="60"/>
      <c r="AE93" s="60"/>
      <c r="AF93" s="60"/>
      <c r="AG93" s="60">
        <v>0.0206</v>
      </c>
      <c r="AH93" s="60" t="s">
        <v>186</v>
      </c>
      <c r="AI93" s="60" t="s">
        <v>81</v>
      </c>
    </row>
    <row r="94" spans="1:35" ht="30" customHeight="1">
      <c r="A94" s="60">
        <v>45</v>
      </c>
      <c r="B94" s="60" t="s">
        <v>187</v>
      </c>
      <c r="C94" s="60" t="s">
        <v>39</v>
      </c>
      <c r="D94" s="60" t="s">
        <v>188</v>
      </c>
      <c r="E94" s="60" t="s">
        <v>188</v>
      </c>
      <c r="F94" s="60" t="s">
        <v>41</v>
      </c>
      <c r="G94" s="61" t="s">
        <v>73</v>
      </c>
      <c r="H94" s="61" t="s">
        <v>189</v>
      </c>
      <c r="I94" s="60" t="s">
        <v>43</v>
      </c>
      <c r="J94" s="61">
        <v>1.9439</v>
      </c>
      <c r="K94" s="60">
        <v>1</v>
      </c>
      <c r="L94" s="60" t="s">
        <v>188</v>
      </c>
      <c r="M94" s="60">
        <v>0.0275</v>
      </c>
      <c r="N94" s="60"/>
      <c r="O94" s="60">
        <v>0.0275</v>
      </c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>
        <v>0.0275</v>
      </c>
      <c r="AH94" s="60" t="s">
        <v>190</v>
      </c>
      <c r="AI94" s="60" t="s">
        <v>191</v>
      </c>
    </row>
    <row r="95" spans="1:35" ht="30" customHeight="1">
      <c r="A95" s="62">
        <v>46</v>
      </c>
      <c r="B95" s="62" t="s">
        <v>192</v>
      </c>
      <c r="C95" s="62" t="s">
        <v>39</v>
      </c>
      <c r="D95" s="60" t="s">
        <v>188</v>
      </c>
      <c r="E95" s="62" t="s">
        <v>188</v>
      </c>
      <c r="F95" s="62" t="s">
        <v>41</v>
      </c>
      <c r="G95" s="63" t="s">
        <v>73</v>
      </c>
      <c r="H95" s="63" t="s">
        <v>193</v>
      </c>
      <c r="I95" s="62" t="s">
        <v>43</v>
      </c>
      <c r="J95" s="63" t="s">
        <v>194</v>
      </c>
      <c r="K95" s="60">
        <v>1</v>
      </c>
      <c r="L95" s="62" t="s">
        <v>188</v>
      </c>
      <c r="M95" s="62">
        <v>0.0471</v>
      </c>
      <c r="N95" s="60"/>
      <c r="O95" s="60">
        <v>0.0465</v>
      </c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2">
        <v>0.0471</v>
      </c>
      <c r="AH95" s="62" t="s">
        <v>195</v>
      </c>
      <c r="AI95" s="62" t="s">
        <v>191</v>
      </c>
    </row>
    <row r="96" spans="1:35" ht="30" customHeight="1">
      <c r="A96" s="66"/>
      <c r="B96" s="66"/>
      <c r="C96" s="66"/>
      <c r="D96" s="60" t="s">
        <v>188</v>
      </c>
      <c r="E96" s="66"/>
      <c r="F96" s="66"/>
      <c r="G96" s="67"/>
      <c r="H96" s="67"/>
      <c r="I96" s="66"/>
      <c r="J96" s="67"/>
      <c r="K96" s="60">
        <v>2</v>
      </c>
      <c r="L96" s="66"/>
      <c r="M96" s="66"/>
      <c r="N96" s="60"/>
      <c r="O96" s="60"/>
      <c r="P96" s="60"/>
      <c r="Q96" s="60"/>
      <c r="R96" s="60"/>
      <c r="S96" s="60"/>
      <c r="T96" s="60"/>
      <c r="U96" s="60"/>
      <c r="V96" s="60">
        <v>0.0006</v>
      </c>
      <c r="W96" s="60">
        <v>10.6</v>
      </c>
      <c r="X96" s="60" t="s">
        <v>196</v>
      </c>
      <c r="Y96" s="60"/>
      <c r="Z96" s="60"/>
      <c r="AA96" s="60"/>
      <c r="AB96" s="60"/>
      <c r="AC96" s="60"/>
      <c r="AD96" s="60"/>
      <c r="AE96" s="60"/>
      <c r="AF96" s="60"/>
      <c r="AG96" s="66"/>
      <c r="AH96" s="66"/>
      <c r="AI96" s="66"/>
    </row>
    <row r="97" spans="1:35" ht="30" customHeight="1">
      <c r="A97" s="62">
        <v>47</v>
      </c>
      <c r="B97" s="62" t="s">
        <v>197</v>
      </c>
      <c r="C97" s="62" t="s">
        <v>39</v>
      </c>
      <c r="D97" s="60" t="s">
        <v>188</v>
      </c>
      <c r="E97" s="62" t="s">
        <v>188</v>
      </c>
      <c r="F97" s="62" t="s">
        <v>41</v>
      </c>
      <c r="G97" s="63" t="s">
        <v>73</v>
      </c>
      <c r="H97" s="63">
        <v>784</v>
      </c>
      <c r="I97" s="62" t="s">
        <v>43</v>
      </c>
      <c r="J97" s="63">
        <v>0.4861</v>
      </c>
      <c r="K97" s="60">
        <v>1</v>
      </c>
      <c r="L97" s="62" t="s">
        <v>188</v>
      </c>
      <c r="M97" s="62">
        <v>0.0184</v>
      </c>
      <c r="N97" s="60"/>
      <c r="O97" s="60">
        <v>0.0165</v>
      </c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2">
        <v>0.0184</v>
      </c>
      <c r="AH97" s="62" t="s">
        <v>198</v>
      </c>
      <c r="AI97" s="62" t="s">
        <v>199</v>
      </c>
    </row>
    <row r="98" spans="1:35" ht="30" customHeight="1">
      <c r="A98" s="64"/>
      <c r="B98" s="64"/>
      <c r="C98" s="64"/>
      <c r="D98" s="60" t="s">
        <v>188</v>
      </c>
      <c r="E98" s="64"/>
      <c r="F98" s="64"/>
      <c r="G98" s="65"/>
      <c r="H98" s="65"/>
      <c r="I98" s="64"/>
      <c r="J98" s="65"/>
      <c r="K98" s="60">
        <v>2</v>
      </c>
      <c r="L98" s="64"/>
      <c r="M98" s="64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>
        <v>0.0019</v>
      </c>
      <c r="AD98" s="60"/>
      <c r="AE98" s="60"/>
      <c r="AF98" s="60"/>
      <c r="AG98" s="64"/>
      <c r="AH98" s="64"/>
      <c r="AI98" s="64"/>
    </row>
    <row r="99" spans="1:35" ht="30" customHeight="1">
      <c r="A99" s="62">
        <v>48</v>
      </c>
      <c r="B99" s="62" t="s">
        <v>200</v>
      </c>
      <c r="C99" s="62" t="s">
        <v>39</v>
      </c>
      <c r="D99" s="60" t="s">
        <v>188</v>
      </c>
      <c r="E99" s="62" t="s">
        <v>188</v>
      </c>
      <c r="F99" s="62" t="s">
        <v>41</v>
      </c>
      <c r="G99" s="63" t="s">
        <v>73</v>
      </c>
      <c r="H99" s="63">
        <v>14</v>
      </c>
      <c r="I99" s="62" t="s">
        <v>43</v>
      </c>
      <c r="J99" s="63">
        <v>0.3962</v>
      </c>
      <c r="K99" s="60">
        <v>1</v>
      </c>
      <c r="L99" s="62" t="s">
        <v>188</v>
      </c>
      <c r="M99" s="62">
        <v>0.0256</v>
      </c>
      <c r="N99" s="60"/>
      <c r="O99" s="60">
        <v>0.0246</v>
      </c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2">
        <v>0.0256</v>
      </c>
      <c r="AH99" s="62" t="s">
        <v>201</v>
      </c>
      <c r="AI99" s="62" t="s">
        <v>202</v>
      </c>
    </row>
    <row r="100" spans="1:35" ht="30" customHeight="1">
      <c r="A100" s="64"/>
      <c r="B100" s="64"/>
      <c r="C100" s="64"/>
      <c r="D100" s="60" t="s">
        <v>188</v>
      </c>
      <c r="E100" s="64"/>
      <c r="F100" s="64"/>
      <c r="G100" s="65"/>
      <c r="H100" s="65"/>
      <c r="I100" s="64"/>
      <c r="J100" s="65"/>
      <c r="K100" s="60">
        <v>2</v>
      </c>
      <c r="L100" s="64"/>
      <c r="M100" s="64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>
        <v>0.0007</v>
      </c>
      <c r="AD100" s="60"/>
      <c r="AE100" s="60"/>
      <c r="AF100" s="60"/>
      <c r="AG100" s="64"/>
      <c r="AH100" s="64"/>
      <c r="AI100" s="64"/>
    </row>
    <row r="101" spans="1:35" ht="30" customHeight="1">
      <c r="A101" s="64"/>
      <c r="B101" s="64"/>
      <c r="C101" s="64"/>
      <c r="D101" s="60" t="s">
        <v>188</v>
      </c>
      <c r="E101" s="64"/>
      <c r="F101" s="64"/>
      <c r="G101" s="65"/>
      <c r="H101" s="65"/>
      <c r="I101" s="64"/>
      <c r="J101" s="65"/>
      <c r="K101" s="60">
        <v>2</v>
      </c>
      <c r="L101" s="64"/>
      <c r="M101" s="64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>
        <v>0.0003</v>
      </c>
      <c r="AD101" s="60"/>
      <c r="AE101" s="60"/>
      <c r="AF101" s="60"/>
      <c r="AG101" s="64"/>
      <c r="AH101" s="64"/>
      <c r="AI101" s="64"/>
    </row>
    <row r="102" spans="1:35" ht="30" customHeight="1">
      <c r="A102" s="62">
        <v>49</v>
      </c>
      <c r="B102" s="62" t="s">
        <v>203</v>
      </c>
      <c r="C102" s="62" t="s">
        <v>39</v>
      </c>
      <c r="D102" s="60" t="s">
        <v>188</v>
      </c>
      <c r="E102" s="62" t="s">
        <v>188</v>
      </c>
      <c r="F102" s="62" t="s">
        <v>41</v>
      </c>
      <c r="G102" s="63" t="s">
        <v>73</v>
      </c>
      <c r="H102" s="63">
        <v>7</v>
      </c>
      <c r="I102" s="62" t="s">
        <v>43</v>
      </c>
      <c r="J102" s="63">
        <v>0.3573</v>
      </c>
      <c r="K102" s="60">
        <v>1</v>
      </c>
      <c r="L102" s="62" t="s">
        <v>188</v>
      </c>
      <c r="M102" s="62">
        <v>0.0282</v>
      </c>
      <c r="N102" s="60"/>
      <c r="O102" s="60">
        <v>0.0272</v>
      </c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2">
        <v>0.0282</v>
      </c>
      <c r="AH102" s="62" t="s">
        <v>204</v>
      </c>
      <c r="AI102" s="62" t="s">
        <v>199</v>
      </c>
    </row>
    <row r="103" spans="1:35" ht="30" customHeight="1">
      <c r="A103" s="66"/>
      <c r="B103" s="66"/>
      <c r="C103" s="66"/>
      <c r="D103" s="60" t="s">
        <v>188</v>
      </c>
      <c r="E103" s="66"/>
      <c r="F103" s="66"/>
      <c r="G103" s="67"/>
      <c r="H103" s="67"/>
      <c r="I103" s="66"/>
      <c r="J103" s="67"/>
      <c r="K103" s="60">
        <v>2</v>
      </c>
      <c r="L103" s="66"/>
      <c r="M103" s="66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>
        <v>0.0006</v>
      </c>
      <c r="AD103" s="60"/>
      <c r="AE103" s="60"/>
      <c r="AF103" s="60"/>
      <c r="AG103" s="66"/>
      <c r="AH103" s="66"/>
      <c r="AI103" s="66"/>
    </row>
    <row r="104" spans="1:35" ht="30" customHeight="1">
      <c r="A104" s="64"/>
      <c r="B104" s="64"/>
      <c r="C104" s="64"/>
      <c r="D104" s="60" t="s">
        <v>188</v>
      </c>
      <c r="E104" s="64"/>
      <c r="F104" s="64"/>
      <c r="G104" s="65"/>
      <c r="H104" s="65"/>
      <c r="I104" s="64"/>
      <c r="J104" s="65"/>
      <c r="K104" s="60">
        <v>3</v>
      </c>
      <c r="L104" s="64"/>
      <c r="M104" s="64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>
        <v>0.0004</v>
      </c>
      <c r="AD104" s="60"/>
      <c r="AE104" s="60"/>
      <c r="AF104" s="60"/>
      <c r="AG104" s="64"/>
      <c r="AH104" s="64"/>
      <c r="AI104" s="64"/>
    </row>
    <row r="105" spans="1:35" ht="30" customHeight="1">
      <c r="A105" s="62">
        <v>50</v>
      </c>
      <c r="B105" s="62" t="s">
        <v>205</v>
      </c>
      <c r="C105" s="62" t="s">
        <v>39</v>
      </c>
      <c r="D105" s="60" t="s">
        <v>188</v>
      </c>
      <c r="E105" s="62" t="s">
        <v>188</v>
      </c>
      <c r="F105" s="62" t="s">
        <v>41</v>
      </c>
      <c r="G105" s="63" t="s">
        <v>73</v>
      </c>
      <c r="H105" s="63">
        <v>1</v>
      </c>
      <c r="I105" s="62" t="s">
        <v>43</v>
      </c>
      <c r="J105" s="63">
        <v>0.4327</v>
      </c>
      <c r="K105" s="60">
        <v>1</v>
      </c>
      <c r="L105" s="62" t="s">
        <v>188</v>
      </c>
      <c r="M105" s="62">
        <v>0.0599</v>
      </c>
      <c r="N105" s="60"/>
      <c r="O105" s="60">
        <v>0.0571</v>
      </c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2">
        <v>0.0599</v>
      </c>
      <c r="AH105" s="62" t="s">
        <v>206</v>
      </c>
      <c r="AI105" s="62" t="s">
        <v>199</v>
      </c>
    </row>
    <row r="106" spans="1:35" ht="30" customHeight="1">
      <c r="A106" s="66"/>
      <c r="B106" s="66"/>
      <c r="C106" s="66"/>
      <c r="D106" s="60" t="s">
        <v>188</v>
      </c>
      <c r="E106" s="66"/>
      <c r="F106" s="66"/>
      <c r="G106" s="67"/>
      <c r="H106" s="67"/>
      <c r="I106" s="66"/>
      <c r="J106" s="67"/>
      <c r="K106" s="60">
        <v>2</v>
      </c>
      <c r="L106" s="66"/>
      <c r="M106" s="66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>
        <v>0.0011</v>
      </c>
      <c r="AD106" s="60"/>
      <c r="AE106" s="60"/>
      <c r="AF106" s="60"/>
      <c r="AG106" s="66"/>
      <c r="AH106" s="66"/>
      <c r="AI106" s="66"/>
    </row>
    <row r="107" spans="1:35" ht="30" customHeight="1">
      <c r="A107" s="64"/>
      <c r="B107" s="64"/>
      <c r="C107" s="64"/>
      <c r="D107" s="60" t="s">
        <v>188</v>
      </c>
      <c r="E107" s="64"/>
      <c r="F107" s="64"/>
      <c r="G107" s="65"/>
      <c r="H107" s="65"/>
      <c r="I107" s="64"/>
      <c r="J107" s="65"/>
      <c r="K107" s="60">
        <v>3</v>
      </c>
      <c r="L107" s="64"/>
      <c r="M107" s="64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>
        <v>0.0017</v>
      </c>
      <c r="AD107" s="60"/>
      <c r="AE107" s="60"/>
      <c r="AF107" s="60"/>
      <c r="AG107" s="64"/>
      <c r="AH107" s="64"/>
      <c r="AI107" s="64"/>
    </row>
    <row r="108" spans="1:35" ht="30" customHeight="1">
      <c r="A108" s="62">
        <v>51</v>
      </c>
      <c r="B108" s="62" t="s">
        <v>207</v>
      </c>
      <c r="C108" s="62" t="s">
        <v>39</v>
      </c>
      <c r="D108" s="60" t="s">
        <v>188</v>
      </c>
      <c r="E108" s="62" t="s">
        <v>188</v>
      </c>
      <c r="F108" s="62" t="s">
        <v>41</v>
      </c>
      <c r="G108" s="63" t="s">
        <v>73</v>
      </c>
      <c r="H108" s="63">
        <v>6</v>
      </c>
      <c r="I108" s="62" t="s">
        <v>43</v>
      </c>
      <c r="J108" s="63">
        <v>0.774</v>
      </c>
      <c r="K108" s="60">
        <v>1</v>
      </c>
      <c r="L108" s="62" t="s">
        <v>188</v>
      </c>
      <c r="M108" s="62">
        <v>0.0326</v>
      </c>
      <c r="N108" s="60"/>
      <c r="O108" s="60">
        <v>0.0311</v>
      </c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2">
        <v>0.0326</v>
      </c>
      <c r="AH108" s="62" t="s">
        <v>208</v>
      </c>
      <c r="AI108" s="62" t="s">
        <v>209</v>
      </c>
    </row>
    <row r="109" spans="1:35" ht="30" customHeight="1">
      <c r="A109" s="66"/>
      <c r="B109" s="66"/>
      <c r="C109" s="66"/>
      <c r="D109" s="60" t="s">
        <v>188</v>
      </c>
      <c r="E109" s="66"/>
      <c r="F109" s="66"/>
      <c r="G109" s="67"/>
      <c r="H109" s="67"/>
      <c r="I109" s="66"/>
      <c r="J109" s="67"/>
      <c r="K109" s="60">
        <v>2</v>
      </c>
      <c r="L109" s="66"/>
      <c r="M109" s="66"/>
      <c r="N109" s="60"/>
      <c r="O109" s="60"/>
      <c r="P109" s="60"/>
      <c r="Q109" s="60"/>
      <c r="R109" s="60"/>
      <c r="S109" s="60"/>
      <c r="T109" s="60"/>
      <c r="U109" s="60"/>
      <c r="V109" s="60">
        <v>0.0015</v>
      </c>
      <c r="W109" s="60">
        <v>24.6</v>
      </c>
      <c r="X109" s="60" t="s">
        <v>196</v>
      </c>
      <c r="Y109" s="60"/>
      <c r="Z109" s="60"/>
      <c r="AA109" s="60"/>
      <c r="AB109" s="60"/>
      <c r="AC109" s="60"/>
      <c r="AD109" s="60"/>
      <c r="AE109" s="60"/>
      <c r="AF109" s="60"/>
      <c r="AG109" s="66"/>
      <c r="AH109" s="66"/>
      <c r="AI109" s="66"/>
    </row>
    <row r="110" spans="1:35" ht="30" customHeight="1">
      <c r="A110" s="62">
        <v>52</v>
      </c>
      <c r="B110" s="62" t="s">
        <v>210</v>
      </c>
      <c r="C110" s="62" t="s">
        <v>39</v>
      </c>
      <c r="D110" s="60" t="s">
        <v>211</v>
      </c>
      <c r="E110" s="62" t="s">
        <v>211</v>
      </c>
      <c r="F110" s="62" t="s">
        <v>41</v>
      </c>
      <c r="G110" s="63" t="s">
        <v>73</v>
      </c>
      <c r="H110" s="63">
        <v>38</v>
      </c>
      <c r="I110" s="62" t="s">
        <v>43</v>
      </c>
      <c r="J110" s="63">
        <v>0.6701</v>
      </c>
      <c r="K110" s="60">
        <v>1</v>
      </c>
      <c r="L110" s="62" t="s">
        <v>211</v>
      </c>
      <c r="M110" s="62">
        <v>0.0653</v>
      </c>
      <c r="N110" s="60"/>
      <c r="O110" s="72">
        <v>0.062</v>
      </c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2">
        <v>0.0653</v>
      </c>
      <c r="AH110" s="62" t="s">
        <v>212</v>
      </c>
      <c r="AI110" s="62" t="s">
        <v>213</v>
      </c>
    </row>
    <row r="111" spans="1:35" ht="30" customHeight="1">
      <c r="A111" s="66"/>
      <c r="B111" s="66"/>
      <c r="C111" s="66"/>
      <c r="D111" s="60" t="s">
        <v>211</v>
      </c>
      <c r="E111" s="66"/>
      <c r="F111" s="66"/>
      <c r="G111" s="67"/>
      <c r="H111" s="67"/>
      <c r="I111" s="66"/>
      <c r="J111" s="67"/>
      <c r="K111" s="60">
        <v>2</v>
      </c>
      <c r="L111" s="66"/>
      <c r="M111" s="66"/>
      <c r="N111" s="60"/>
      <c r="O111" s="60">
        <v>0.0011</v>
      </c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6"/>
      <c r="AH111" s="66"/>
      <c r="AI111" s="66"/>
    </row>
    <row r="112" spans="1:35" ht="30" customHeight="1">
      <c r="A112" s="64"/>
      <c r="B112" s="64"/>
      <c r="C112" s="64"/>
      <c r="D112" s="60" t="s">
        <v>211</v>
      </c>
      <c r="E112" s="64"/>
      <c r="F112" s="64"/>
      <c r="G112" s="65"/>
      <c r="H112" s="65"/>
      <c r="I112" s="64"/>
      <c r="J112" s="65"/>
      <c r="K112" s="60">
        <v>3</v>
      </c>
      <c r="L112" s="64"/>
      <c r="M112" s="64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>
        <v>0.0022</v>
      </c>
      <c r="AD112" s="60"/>
      <c r="AE112" s="60"/>
      <c r="AF112" s="60"/>
      <c r="AG112" s="64"/>
      <c r="AH112" s="64"/>
      <c r="AI112" s="64"/>
    </row>
    <row r="113" spans="1:35" ht="30" customHeight="1">
      <c r="A113" s="62">
        <v>53</v>
      </c>
      <c r="B113" s="62" t="s">
        <v>214</v>
      </c>
      <c r="C113" s="62" t="s">
        <v>39</v>
      </c>
      <c r="D113" s="60" t="s">
        <v>211</v>
      </c>
      <c r="E113" s="62" t="s">
        <v>211</v>
      </c>
      <c r="F113" s="62" t="s">
        <v>41</v>
      </c>
      <c r="G113" s="63" t="s">
        <v>73</v>
      </c>
      <c r="H113" s="63">
        <v>33</v>
      </c>
      <c r="I113" s="62" t="s">
        <v>43</v>
      </c>
      <c r="J113" s="63">
        <v>0.3606</v>
      </c>
      <c r="K113" s="60">
        <v>1</v>
      </c>
      <c r="L113" s="62" t="s">
        <v>211</v>
      </c>
      <c r="M113" s="62">
        <v>0.0329</v>
      </c>
      <c r="N113" s="60"/>
      <c r="O113" s="60">
        <v>0.0276</v>
      </c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2">
        <v>0.0329</v>
      </c>
      <c r="AH113" s="62" t="s">
        <v>215</v>
      </c>
      <c r="AI113" s="62" t="s">
        <v>216</v>
      </c>
    </row>
    <row r="114" spans="1:35" ht="30" customHeight="1">
      <c r="A114" s="66"/>
      <c r="B114" s="66"/>
      <c r="C114" s="66"/>
      <c r="D114" s="60" t="s">
        <v>211</v>
      </c>
      <c r="E114" s="66"/>
      <c r="F114" s="66"/>
      <c r="G114" s="67"/>
      <c r="H114" s="67"/>
      <c r="I114" s="66"/>
      <c r="J114" s="67"/>
      <c r="K114" s="60">
        <v>2</v>
      </c>
      <c r="L114" s="66"/>
      <c r="M114" s="66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>
        <v>0.0003</v>
      </c>
      <c r="AD114" s="60"/>
      <c r="AE114" s="60"/>
      <c r="AF114" s="60"/>
      <c r="AG114" s="66"/>
      <c r="AH114" s="66"/>
      <c r="AI114" s="66"/>
    </row>
    <row r="115" spans="1:35" ht="30" customHeight="1">
      <c r="A115" s="66"/>
      <c r="B115" s="66"/>
      <c r="C115" s="66"/>
      <c r="D115" s="60" t="s">
        <v>211</v>
      </c>
      <c r="E115" s="66"/>
      <c r="F115" s="66"/>
      <c r="G115" s="67"/>
      <c r="H115" s="67"/>
      <c r="I115" s="66"/>
      <c r="J115" s="67"/>
      <c r="K115" s="60">
        <v>3</v>
      </c>
      <c r="L115" s="66"/>
      <c r="M115" s="66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>
        <v>0.0014</v>
      </c>
      <c r="AD115" s="60"/>
      <c r="AE115" s="60"/>
      <c r="AF115" s="60"/>
      <c r="AG115" s="66"/>
      <c r="AH115" s="66"/>
      <c r="AI115" s="66"/>
    </row>
    <row r="116" spans="1:35" ht="30" customHeight="1">
      <c r="A116" s="64"/>
      <c r="B116" s="64"/>
      <c r="C116" s="64"/>
      <c r="D116" s="60" t="s">
        <v>211</v>
      </c>
      <c r="E116" s="64"/>
      <c r="F116" s="64"/>
      <c r="G116" s="65"/>
      <c r="H116" s="65"/>
      <c r="I116" s="64"/>
      <c r="J116" s="65"/>
      <c r="K116" s="60">
        <v>4</v>
      </c>
      <c r="L116" s="64"/>
      <c r="M116" s="64"/>
      <c r="N116" s="60"/>
      <c r="O116" s="60"/>
      <c r="P116" s="60"/>
      <c r="Q116" s="60"/>
      <c r="R116" s="60"/>
      <c r="S116" s="60"/>
      <c r="T116" s="60"/>
      <c r="U116" s="60"/>
      <c r="V116" s="60">
        <v>0.0036</v>
      </c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4"/>
      <c r="AH116" s="64"/>
      <c r="AI116" s="64"/>
    </row>
    <row r="117" spans="1:35" ht="30" customHeight="1">
      <c r="A117" s="60">
        <v>54</v>
      </c>
      <c r="B117" s="60" t="s">
        <v>217</v>
      </c>
      <c r="C117" s="60" t="s">
        <v>39</v>
      </c>
      <c r="D117" s="60" t="s">
        <v>218</v>
      </c>
      <c r="E117" s="60" t="s">
        <v>218</v>
      </c>
      <c r="F117" s="60" t="s">
        <v>41</v>
      </c>
      <c r="G117" s="61" t="s">
        <v>73</v>
      </c>
      <c r="H117" s="61">
        <v>4</v>
      </c>
      <c r="I117" s="60" t="s">
        <v>43</v>
      </c>
      <c r="J117" s="61">
        <v>0.224</v>
      </c>
      <c r="K117" s="60">
        <v>1</v>
      </c>
      <c r="L117" s="60" t="s">
        <v>218</v>
      </c>
      <c r="M117" s="60">
        <v>0.0459</v>
      </c>
      <c r="N117" s="60"/>
      <c r="O117" s="60">
        <v>0.0459</v>
      </c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>
        <v>0.0459</v>
      </c>
      <c r="AH117" s="60" t="s">
        <v>219</v>
      </c>
      <c r="AI117" s="60" t="s">
        <v>202</v>
      </c>
    </row>
    <row r="118" spans="1:35" ht="30" customHeight="1">
      <c r="A118" s="62">
        <v>55</v>
      </c>
      <c r="B118" s="62" t="s">
        <v>220</v>
      </c>
      <c r="C118" s="62" t="s">
        <v>39</v>
      </c>
      <c r="D118" s="60" t="s">
        <v>218</v>
      </c>
      <c r="E118" s="62" t="s">
        <v>218</v>
      </c>
      <c r="F118" s="62" t="s">
        <v>41</v>
      </c>
      <c r="G118" s="63" t="s">
        <v>221</v>
      </c>
      <c r="H118" s="63">
        <v>370</v>
      </c>
      <c r="I118" s="62" t="s">
        <v>43</v>
      </c>
      <c r="J118" s="63">
        <v>2.102</v>
      </c>
      <c r="K118" s="60">
        <v>1</v>
      </c>
      <c r="L118" s="62" t="s">
        <v>218</v>
      </c>
      <c r="M118" s="62">
        <v>0.0203</v>
      </c>
      <c r="N118" s="60"/>
      <c r="O118" s="60">
        <v>0.0157</v>
      </c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2">
        <v>0.0203</v>
      </c>
      <c r="AH118" s="62" t="s">
        <v>222</v>
      </c>
      <c r="AI118" s="62" t="s">
        <v>223</v>
      </c>
    </row>
    <row r="119" spans="1:35" ht="30" customHeight="1">
      <c r="A119" s="66"/>
      <c r="B119" s="66"/>
      <c r="C119" s="66"/>
      <c r="D119" s="60" t="s">
        <v>218</v>
      </c>
      <c r="E119" s="66"/>
      <c r="F119" s="66"/>
      <c r="G119" s="67"/>
      <c r="H119" s="67"/>
      <c r="I119" s="66"/>
      <c r="J119" s="67"/>
      <c r="K119" s="60">
        <v>2</v>
      </c>
      <c r="L119" s="66"/>
      <c r="M119" s="66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>
        <v>0.0021</v>
      </c>
      <c r="AD119" s="60"/>
      <c r="AE119" s="60"/>
      <c r="AF119" s="60"/>
      <c r="AG119" s="66"/>
      <c r="AH119" s="66"/>
      <c r="AI119" s="66"/>
    </row>
    <row r="120" spans="1:35" ht="30" customHeight="1">
      <c r="A120" s="64"/>
      <c r="B120" s="64"/>
      <c r="C120" s="64"/>
      <c r="D120" s="60" t="s">
        <v>218</v>
      </c>
      <c r="E120" s="64"/>
      <c r="F120" s="64"/>
      <c r="G120" s="65"/>
      <c r="H120" s="65"/>
      <c r="I120" s="64"/>
      <c r="J120" s="65"/>
      <c r="K120" s="60">
        <v>3</v>
      </c>
      <c r="L120" s="64"/>
      <c r="M120" s="64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>
        <v>0.0025</v>
      </c>
      <c r="AD120" s="60"/>
      <c r="AE120" s="60"/>
      <c r="AF120" s="60"/>
      <c r="AG120" s="64"/>
      <c r="AH120" s="64"/>
      <c r="AI120" s="64"/>
    </row>
    <row r="121" spans="1:35" ht="30" customHeight="1">
      <c r="A121" s="60">
        <v>56</v>
      </c>
      <c r="B121" s="60" t="s">
        <v>224</v>
      </c>
      <c r="C121" s="60" t="s">
        <v>39</v>
      </c>
      <c r="D121" s="60" t="s">
        <v>218</v>
      </c>
      <c r="E121" s="60" t="s">
        <v>218</v>
      </c>
      <c r="F121" s="60" t="s">
        <v>41</v>
      </c>
      <c r="G121" s="61" t="s">
        <v>221</v>
      </c>
      <c r="H121" s="61">
        <v>370</v>
      </c>
      <c r="I121" s="60" t="s">
        <v>43</v>
      </c>
      <c r="J121" s="61">
        <v>2.102</v>
      </c>
      <c r="K121" s="60">
        <v>1</v>
      </c>
      <c r="L121" s="60" t="s">
        <v>218</v>
      </c>
      <c r="M121" s="60">
        <v>0.0339</v>
      </c>
      <c r="N121" s="60"/>
      <c r="O121" s="60">
        <v>0.0339</v>
      </c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>
        <v>0.0339</v>
      </c>
      <c r="AH121" s="60" t="s">
        <v>225</v>
      </c>
      <c r="AI121" s="60" t="s">
        <v>223</v>
      </c>
    </row>
    <row r="122" spans="1:35" ht="30" customHeight="1">
      <c r="A122" s="60">
        <v>57</v>
      </c>
      <c r="B122" s="60" t="s">
        <v>226</v>
      </c>
      <c r="C122" s="60" t="s">
        <v>39</v>
      </c>
      <c r="D122" s="60" t="s">
        <v>227</v>
      </c>
      <c r="E122" s="60" t="s">
        <v>227</v>
      </c>
      <c r="F122" s="60" t="s">
        <v>41</v>
      </c>
      <c r="G122" s="61" t="s">
        <v>42</v>
      </c>
      <c r="H122" s="61">
        <v>224</v>
      </c>
      <c r="I122" s="60" t="s">
        <v>43</v>
      </c>
      <c r="J122" s="61">
        <v>0.0379</v>
      </c>
      <c r="K122" s="60">
        <v>1</v>
      </c>
      <c r="L122" s="60" t="s">
        <v>227</v>
      </c>
      <c r="M122" s="60">
        <v>0.0303</v>
      </c>
      <c r="N122" s="60"/>
      <c r="O122" s="60">
        <v>0.0303</v>
      </c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>
        <v>0.0303</v>
      </c>
      <c r="AH122" s="60" t="s">
        <v>228</v>
      </c>
      <c r="AI122" s="60" t="s">
        <v>229</v>
      </c>
    </row>
    <row r="123" spans="1:35" ht="30" customHeight="1">
      <c r="A123" s="62">
        <v>58</v>
      </c>
      <c r="B123" s="62" t="s">
        <v>230</v>
      </c>
      <c r="C123" s="62" t="s">
        <v>39</v>
      </c>
      <c r="D123" s="60" t="s">
        <v>227</v>
      </c>
      <c r="E123" s="62" t="s">
        <v>231</v>
      </c>
      <c r="F123" s="62" t="s">
        <v>41</v>
      </c>
      <c r="G123" s="63" t="s">
        <v>73</v>
      </c>
      <c r="H123" s="63">
        <v>740</v>
      </c>
      <c r="I123" s="62" t="s">
        <v>43</v>
      </c>
      <c r="J123" s="63">
        <v>3.0856</v>
      </c>
      <c r="K123" s="60">
        <v>1</v>
      </c>
      <c r="L123" s="62" t="s">
        <v>231</v>
      </c>
      <c r="M123" s="62">
        <v>0.0489</v>
      </c>
      <c r="N123" s="60"/>
      <c r="O123" s="60">
        <v>0.0409</v>
      </c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2">
        <v>0.0489</v>
      </c>
      <c r="AH123" s="62" t="s">
        <v>232</v>
      </c>
      <c r="AI123" s="62" t="s">
        <v>233</v>
      </c>
    </row>
    <row r="124" spans="1:35" ht="30" customHeight="1">
      <c r="A124" s="66"/>
      <c r="B124" s="66"/>
      <c r="C124" s="66"/>
      <c r="D124" s="60" t="s">
        <v>227</v>
      </c>
      <c r="E124" s="66"/>
      <c r="F124" s="66"/>
      <c r="G124" s="67"/>
      <c r="H124" s="67"/>
      <c r="I124" s="66"/>
      <c r="J124" s="67"/>
      <c r="K124" s="60">
        <v>2</v>
      </c>
      <c r="L124" s="66"/>
      <c r="M124" s="66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>
        <v>0.0066</v>
      </c>
      <c r="AD124" s="60"/>
      <c r="AE124" s="60"/>
      <c r="AF124" s="60"/>
      <c r="AG124" s="66"/>
      <c r="AH124" s="66"/>
      <c r="AI124" s="66"/>
    </row>
    <row r="125" spans="1:35" ht="30" customHeight="1">
      <c r="A125" s="66"/>
      <c r="B125" s="66"/>
      <c r="C125" s="66"/>
      <c r="D125" s="60" t="s">
        <v>227</v>
      </c>
      <c r="E125" s="66"/>
      <c r="F125" s="66"/>
      <c r="G125" s="67"/>
      <c r="H125" s="67"/>
      <c r="I125" s="66"/>
      <c r="J125" s="67"/>
      <c r="K125" s="60">
        <v>3</v>
      </c>
      <c r="L125" s="66"/>
      <c r="M125" s="66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>
        <v>0.0006</v>
      </c>
      <c r="AD125" s="60"/>
      <c r="AE125" s="60"/>
      <c r="AF125" s="60"/>
      <c r="AG125" s="66"/>
      <c r="AH125" s="66"/>
      <c r="AI125" s="66"/>
    </row>
    <row r="126" spans="1:35" ht="30" customHeight="1">
      <c r="A126" s="64"/>
      <c r="B126" s="64"/>
      <c r="C126" s="64"/>
      <c r="D126" s="60" t="s">
        <v>227</v>
      </c>
      <c r="E126" s="64"/>
      <c r="F126" s="64"/>
      <c r="G126" s="65"/>
      <c r="H126" s="65"/>
      <c r="I126" s="64"/>
      <c r="J126" s="65"/>
      <c r="K126" s="60">
        <v>4</v>
      </c>
      <c r="L126" s="64"/>
      <c r="M126" s="64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>
        <v>0.0008</v>
      </c>
      <c r="AD126" s="60"/>
      <c r="AE126" s="60"/>
      <c r="AF126" s="60"/>
      <c r="AG126" s="64"/>
      <c r="AH126" s="64"/>
      <c r="AI126" s="64"/>
    </row>
    <row r="127" spans="1:35" ht="30" customHeight="1">
      <c r="A127" s="60">
        <v>59</v>
      </c>
      <c r="B127" s="60" t="s">
        <v>234</v>
      </c>
      <c r="C127" s="60" t="s">
        <v>39</v>
      </c>
      <c r="D127" s="60" t="s">
        <v>231</v>
      </c>
      <c r="E127" s="60" t="s">
        <v>231</v>
      </c>
      <c r="F127" s="60" t="s">
        <v>41</v>
      </c>
      <c r="G127" s="61" t="s">
        <v>73</v>
      </c>
      <c r="H127" s="61" t="s">
        <v>235</v>
      </c>
      <c r="I127" s="60" t="s">
        <v>43</v>
      </c>
      <c r="J127" s="61">
        <v>0.6404</v>
      </c>
      <c r="K127" s="60">
        <v>1</v>
      </c>
      <c r="L127" s="60" t="s">
        <v>231</v>
      </c>
      <c r="M127" s="60">
        <v>0.0411</v>
      </c>
      <c r="N127" s="60"/>
      <c r="O127" s="60">
        <v>0.0411</v>
      </c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>
        <v>0.0411</v>
      </c>
      <c r="AH127" s="60" t="s">
        <v>236</v>
      </c>
      <c r="AI127" s="60" t="s">
        <v>237</v>
      </c>
    </row>
    <row r="128" spans="1:35" ht="30" customHeight="1">
      <c r="A128" s="62">
        <v>60</v>
      </c>
      <c r="B128" s="62" t="s">
        <v>238</v>
      </c>
      <c r="C128" s="62" t="s">
        <v>39</v>
      </c>
      <c r="D128" s="60" t="s">
        <v>231</v>
      </c>
      <c r="E128" s="62" t="s">
        <v>231</v>
      </c>
      <c r="F128" s="62" t="s">
        <v>41</v>
      </c>
      <c r="G128" s="63" t="s">
        <v>73</v>
      </c>
      <c r="H128" s="63">
        <v>702</v>
      </c>
      <c r="I128" s="62" t="s">
        <v>43</v>
      </c>
      <c r="J128" s="63">
        <v>1.1557</v>
      </c>
      <c r="K128" s="60">
        <v>1</v>
      </c>
      <c r="L128" s="62" t="s">
        <v>231</v>
      </c>
      <c r="M128" s="62">
        <v>0.0192</v>
      </c>
      <c r="N128" s="60"/>
      <c r="O128" s="60">
        <v>0.0184</v>
      </c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2">
        <v>0.0192</v>
      </c>
      <c r="AH128" s="62" t="s">
        <v>239</v>
      </c>
      <c r="AI128" s="62" t="s">
        <v>240</v>
      </c>
    </row>
    <row r="129" spans="1:35" ht="30" customHeight="1">
      <c r="A129" s="64"/>
      <c r="B129" s="64"/>
      <c r="C129" s="64"/>
      <c r="D129" s="60" t="s">
        <v>231</v>
      </c>
      <c r="E129" s="64"/>
      <c r="F129" s="64"/>
      <c r="G129" s="65"/>
      <c r="H129" s="65"/>
      <c r="I129" s="64"/>
      <c r="J129" s="65"/>
      <c r="K129" s="60">
        <v>2</v>
      </c>
      <c r="L129" s="64"/>
      <c r="M129" s="64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>
        <v>0.0008</v>
      </c>
      <c r="AD129" s="60"/>
      <c r="AE129" s="60"/>
      <c r="AF129" s="60"/>
      <c r="AG129" s="64"/>
      <c r="AH129" s="64"/>
      <c r="AI129" s="64"/>
    </row>
    <row r="130" spans="1:35" ht="30" customHeight="1">
      <c r="A130" s="62">
        <v>61</v>
      </c>
      <c r="B130" s="62" t="s">
        <v>241</v>
      </c>
      <c r="C130" s="62" t="s">
        <v>39</v>
      </c>
      <c r="D130" s="60" t="s">
        <v>242</v>
      </c>
      <c r="E130" s="62" t="s">
        <v>242</v>
      </c>
      <c r="F130" s="62" t="s">
        <v>41</v>
      </c>
      <c r="G130" s="63" t="s">
        <v>73</v>
      </c>
      <c r="H130" s="63">
        <v>36</v>
      </c>
      <c r="I130" s="62" t="s">
        <v>43</v>
      </c>
      <c r="J130" s="63">
        <v>0.6054</v>
      </c>
      <c r="K130" s="60">
        <v>1</v>
      </c>
      <c r="L130" s="62" t="s">
        <v>242</v>
      </c>
      <c r="M130" s="62">
        <v>0.0395</v>
      </c>
      <c r="N130" s="60"/>
      <c r="O130" s="60">
        <v>0.0365</v>
      </c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2">
        <v>0.0395</v>
      </c>
      <c r="AH130" s="62" t="s">
        <v>243</v>
      </c>
      <c r="AI130" s="62" t="s">
        <v>244</v>
      </c>
    </row>
    <row r="131" spans="1:35" ht="30" customHeight="1">
      <c r="A131" s="64"/>
      <c r="B131" s="64"/>
      <c r="C131" s="64"/>
      <c r="D131" s="60" t="s">
        <v>242</v>
      </c>
      <c r="E131" s="64"/>
      <c r="F131" s="64"/>
      <c r="G131" s="65"/>
      <c r="H131" s="65"/>
      <c r="I131" s="64"/>
      <c r="J131" s="65"/>
      <c r="K131" s="60">
        <v>2</v>
      </c>
      <c r="L131" s="64"/>
      <c r="M131" s="64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72">
        <v>0.003</v>
      </c>
      <c r="AD131" s="60"/>
      <c r="AE131" s="60"/>
      <c r="AF131" s="60"/>
      <c r="AG131" s="64"/>
      <c r="AH131" s="64"/>
      <c r="AI131" s="64"/>
    </row>
    <row r="132" spans="1:35" ht="30" customHeight="1">
      <c r="A132" s="62">
        <v>62</v>
      </c>
      <c r="B132" s="62" t="s">
        <v>245</v>
      </c>
      <c r="C132" s="62" t="s">
        <v>39</v>
      </c>
      <c r="D132" s="60" t="s">
        <v>242</v>
      </c>
      <c r="E132" s="62" t="s">
        <v>242</v>
      </c>
      <c r="F132" s="62" t="s">
        <v>41</v>
      </c>
      <c r="G132" s="63" t="s">
        <v>73</v>
      </c>
      <c r="H132" s="63">
        <v>37</v>
      </c>
      <c r="I132" s="62" t="s">
        <v>43</v>
      </c>
      <c r="J132" s="63">
        <v>0.8544</v>
      </c>
      <c r="K132" s="60">
        <v>1</v>
      </c>
      <c r="L132" s="62" t="s">
        <v>242</v>
      </c>
      <c r="M132" s="62">
        <v>0.0481</v>
      </c>
      <c r="N132" s="60"/>
      <c r="O132" s="60">
        <v>0.0479</v>
      </c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2">
        <v>0.0481</v>
      </c>
      <c r="AH132" s="62" t="s">
        <v>246</v>
      </c>
      <c r="AI132" s="62" t="s">
        <v>247</v>
      </c>
    </row>
    <row r="133" spans="1:35" ht="30" customHeight="1">
      <c r="A133" s="64"/>
      <c r="B133" s="64"/>
      <c r="C133" s="64"/>
      <c r="D133" s="60" t="s">
        <v>242</v>
      </c>
      <c r="E133" s="64"/>
      <c r="F133" s="64"/>
      <c r="G133" s="65"/>
      <c r="H133" s="65"/>
      <c r="I133" s="64"/>
      <c r="J133" s="65"/>
      <c r="K133" s="60">
        <v>2</v>
      </c>
      <c r="L133" s="64"/>
      <c r="M133" s="64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>
        <v>0.0002</v>
      </c>
      <c r="AD133" s="60"/>
      <c r="AE133" s="60"/>
      <c r="AF133" s="60"/>
      <c r="AG133" s="64"/>
      <c r="AH133" s="64"/>
      <c r="AI133" s="64"/>
    </row>
    <row r="134" spans="1:35" ht="30" customHeight="1">
      <c r="A134" s="62">
        <v>63</v>
      </c>
      <c r="B134" s="62" t="s">
        <v>248</v>
      </c>
      <c r="C134" s="62" t="s">
        <v>39</v>
      </c>
      <c r="D134" s="60" t="s">
        <v>242</v>
      </c>
      <c r="E134" s="62" t="s">
        <v>242</v>
      </c>
      <c r="F134" s="62" t="s">
        <v>41</v>
      </c>
      <c r="G134" s="63" t="s">
        <v>73</v>
      </c>
      <c r="H134" s="63" t="s">
        <v>249</v>
      </c>
      <c r="I134" s="62" t="s">
        <v>43</v>
      </c>
      <c r="J134" s="63">
        <v>0.8543</v>
      </c>
      <c r="K134" s="60">
        <v>1</v>
      </c>
      <c r="L134" s="62" t="s">
        <v>242</v>
      </c>
      <c r="M134" s="62">
        <v>0.0356</v>
      </c>
      <c r="N134" s="60"/>
      <c r="O134" s="60">
        <v>0.0344</v>
      </c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2">
        <v>0.0356</v>
      </c>
      <c r="AH134" s="62" t="s">
        <v>250</v>
      </c>
      <c r="AI134" s="62" t="s">
        <v>251</v>
      </c>
    </row>
    <row r="135" spans="1:35" ht="30" customHeight="1">
      <c r="A135" s="64"/>
      <c r="B135" s="64"/>
      <c r="C135" s="64"/>
      <c r="D135" s="60" t="s">
        <v>242</v>
      </c>
      <c r="E135" s="64"/>
      <c r="F135" s="64"/>
      <c r="G135" s="65"/>
      <c r="H135" s="65"/>
      <c r="I135" s="64"/>
      <c r="J135" s="65"/>
      <c r="K135" s="60">
        <v>2</v>
      </c>
      <c r="L135" s="64"/>
      <c r="M135" s="64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>
        <v>0.0012</v>
      </c>
      <c r="AD135" s="60"/>
      <c r="AE135" s="60"/>
      <c r="AF135" s="60"/>
      <c r="AG135" s="64"/>
      <c r="AH135" s="64"/>
      <c r="AI135" s="64"/>
    </row>
    <row r="136" spans="1:35" ht="30" customHeight="1">
      <c r="A136" s="62">
        <v>64</v>
      </c>
      <c r="B136" s="62" t="s">
        <v>252</v>
      </c>
      <c r="C136" s="62" t="s">
        <v>39</v>
      </c>
      <c r="D136" s="60" t="s">
        <v>242</v>
      </c>
      <c r="E136" s="62" t="s">
        <v>242</v>
      </c>
      <c r="F136" s="62" t="s">
        <v>41</v>
      </c>
      <c r="G136" s="63" t="s">
        <v>73</v>
      </c>
      <c r="H136" s="63">
        <v>9</v>
      </c>
      <c r="I136" s="62" t="s">
        <v>43</v>
      </c>
      <c r="J136" s="63">
        <v>1.328</v>
      </c>
      <c r="K136" s="60">
        <v>1</v>
      </c>
      <c r="L136" s="62" t="s">
        <v>242</v>
      </c>
      <c r="M136" s="62">
        <v>0.0231</v>
      </c>
      <c r="N136" s="60"/>
      <c r="O136" s="60">
        <v>0.0215</v>
      </c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2">
        <v>0.0231</v>
      </c>
      <c r="AH136" s="62" t="s">
        <v>253</v>
      </c>
      <c r="AI136" s="62" t="s">
        <v>251</v>
      </c>
    </row>
    <row r="137" spans="1:35" ht="30" customHeight="1">
      <c r="A137" s="64"/>
      <c r="B137" s="64"/>
      <c r="C137" s="64"/>
      <c r="D137" s="60" t="s">
        <v>242</v>
      </c>
      <c r="E137" s="64"/>
      <c r="F137" s="64"/>
      <c r="G137" s="65"/>
      <c r="H137" s="65"/>
      <c r="I137" s="64"/>
      <c r="J137" s="65"/>
      <c r="K137" s="60">
        <v>2</v>
      </c>
      <c r="L137" s="64"/>
      <c r="M137" s="64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>
        <v>0.0016</v>
      </c>
      <c r="AD137" s="60"/>
      <c r="AE137" s="60"/>
      <c r="AF137" s="60"/>
      <c r="AG137" s="64"/>
      <c r="AH137" s="64"/>
      <c r="AI137" s="64"/>
    </row>
    <row r="138" spans="1:35" ht="30" customHeight="1">
      <c r="A138" s="62">
        <v>65</v>
      </c>
      <c r="B138" s="62" t="s">
        <v>254</v>
      </c>
      <c r="C138" s="62" t="s">
        <v>39</v>
      </c>
      <c r="D138" s="60" t="s">
        <v>242</v>
      </c>
      <c r="E138" s="62" t="s">
        <v>242</v>
      </c>
      <c r="F138" s="62" t="s">
        <v>41</v>
      </c>
      <c r="G138" s="63" t="s">
        <v>73</v>
      </c>
      <c r="H138" s="63">
        <v>9</v>
      </c>
      <c r="I138" s="62" t="s">
        <v>43</v>
      </c>
      <c r="J138" s="63">
        <v>1.328</v>
      </c>
      <c r="K138" s="60">
        <v>1</v>
      </c>
      <c r="L138" s="62" t="s">
        <v>242</v>
      </c>
      <c r="M138" s="62">
        <v>0.0281</v>
      </c>
      <c r="N138" s="60"/>
      <c r="O138" s="60">
        <v>0.0212</v>
      </c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2">
        <v>0.0281</v>
      </c>
      <c r="AH138" s="62" t="s">
        <v>255</v>
      </c>
      <c r="AI138" s="62" t="s">
        <v>251</v>
      </c>
    </row>
    <row r="139" spans="1:35" ht="30" customHeight="1">
      <c r="A139" s="66"/>
      <c r="B139" s="66"/>
      <c r="C139" s="66"/>
      <c r="D139" s="60" t="s">
        <v>242</v>
      </c>
      <c r="E139" s="66"/>
      <c r="F139" s="66"/>
      <c r="G139" s="67"/>
      <c r="H139" s="67"/>
      <c r="I139" s="66"/>
      <c r="J139" s="67"/>
      <c r="K139" s="60">
        <v>2</v>
      </c>
      <c r="L139" s="66"/>
      <c r="M139" s="66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>
        <v>0.0051</v>
      </c>
      <c r="AD139" s="60"/>
      <c r="AE139" s="60"/>
      <c r="AF139" s="60"/>
      <c r="AG139" s="66"/>
      <c r="AH139" s="66"/>
      <c r="AI139" s="66"/>
    </row>
    <row r="140" spans="1:35" ht="30" customHeight="1">
      <c r="A140" s="64"/>
      <c r="B140" s="64"/>
      <c r="C140" s="64"/>
      <c r="D140" s="60" t="s">
        <v>242</v>
      </c>
      <c r="E140" s="64"/>
      <c r="F140" s="64"/>
      <c r="G140" s="65"/>
      <c r="H140" s="65"/>
      <c r="I140" s="64"/>
      <c r="J140" s="65"/>
      <c r="K140" s="60">
        <v>3</v>
      </c>
      <c r="L140" s="64"/>
      <c r="M140" s="64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>
        <v>0.0018</v>
      </c>
      <c r="AD140" s="60"/>
      <c r="AE140" s="60"/>
      <c r="AF140" s="60"/>
      <c r="AG140" s="64"/>
      <c r="AH140" s="64"/>
      <c r="AI140" s="64"/>
    </row>
    <row r="141" spans="1:35" ht="30.75" customHeight="1">
      <c r="A141" s="60">
        <v>66</v>
      </c>
      <c r="B141" s="60" t="s">
        <v>256</v>
      </c>
      <c r="C141" s="60" t="s">
        <v>39</v>
      </c>
      <c r="D141" s="60" t="s">
        <v>257</v>
      </c>
      <c r="E141" s="60" t="s">
        <v>257</v>
      </c>
      <c r="F141" s="60" t="s">
        <v>41</v>
      </c>
      <c r="G141" s="61" t="s">
        <v>73</v>
      </c>
      <c r="H141" s="61">
        <v>770</v>
      </c>
      <c r="I141" s="60" t="s">
        <v>43</v>
      </c>
      <c r="J141" s="61">
        <v>0.3061</v>
      </c>
      <c r="K141" s="60">
        <v>1</v>
      </c>
      <c r="L141" s="60" t="s">
        <v>257</v>
      </c>
      <c r="M141" s="60">
        <v>0.0586</v>
      </c>
      <c r="N141" s="60"/>
      <c r="O141" s="60">
        <v>0.0586</v>
      </c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>
        <v>0.0586</v>
      </c>
      <c r="AH141" s="60" t="s">
        <v>258</v>
      </c>
      <c r="AI141" s="60" t="s">
        <v>259</v>
      </c>
    </row>
    <row r="142" spans="1:35" ht="30" customHeight="1">
      <c r="A142" s="60">
        <v>67</v>
      </c>
      <c r="B142" s="60" t="s">
        <v>260</v>
      </c>
      <c r="C142" s="60" t="s">
        <v>39</v>
      </c>
      <c r="D142" s="60" t="s">
        <v>257</v>
      </c>
      <c r="E142" s="60" t="s">
        <v>257</v>
      </c>
      <c r="F142" s="60" t="s">
        <v>41</v>
      </c>
      <c r="G142" s="61" t="s">
        <v>73</v>
      </c>
      <c r="H142" s="61">
        <v>578</v>
      </c>
      <c r="I142" s="60" t="s">
        <v>43</v>
      </c>
      <c r="J142" s="61">
        <v>0.094</v>
      </c>
      <c r="K142" s="60">
        <v>1</v>
      </c>
      <c r="L142" s="60" t="s">
        <v>257</v>
      </c>
      <c r="M142" s="60">
        <v>0.0282</v>
      </c>
      <c r="N142" s="60"/>
      <c r="O142" s="60">
        <v>0.0282</v>
      </c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>
        <v>0.0282</v>
      </c>
      <c r="AH142" s="60" t="s">
        <v>261</v>
      </c>
      <c r="AI142" s="60" t="s">
        <v>259</v>
      </c>
    </row>
    <row r="143" spans="1:35" ht="30" customHeight="1">
      <c r="A143" s="62">
        <v>68</v>
      </c>
      <c r="B143" s="62" t="s">
        <v>262</v>
      </c>
      <c r="C143" s="62" t="s">
        <v>39</v>
      </c>
      <c r="D143" s="60" t="s">
        <v>257</v>
      </c>
      <c r="E143" s="62" t="s">
        <v>257</v>
      </c>
      <c r="F143" s="62" t="s">
        <v>41</v>
      </c>
      <c r="G143" s="63" t="s">
        <v>73</v>
      </c>
      <c r="H143" s="63" t="s">
        <v>263</v>
      </c>
      <c r="I143" s="62" t="s">
        <v>43</v>
      </c>
      <c r="J143" s="63">
        <v>0.6261</v>
      </c>
      <c r="K143" s="60">
        <v>1</v>
      </c>
      <c r="L143" s="62" t="s">
        <v>257</v>
      </c>
      <c r="M143" s="62">
        <v>0.0309</v>
      </c>
      <c r="N143" s="60"/>
      <c r="O143" s="60">
        <v>0.0257</v>
      </c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2">
        <v>0.0309</v>
      </c>
      <c r="AH143" s="62" t="s">
        <v>264</v>
      </c>
      <c r="AI143" s="62" t="s">
        <v>259</v>
      </c>
    </row>
    <row r="144" spans="1:35" ht="30" customHeight="1">
      <c r="A144" s="66"/>
      <c r="B144" s="66"/>
      <c r="C144" s="66"/>
      <c r="D144" s="60" t="s">
        <v>257</v>
      </c>
      <c r="E144" s="66"/>
      <c r="F144" s="66"/>
      <c r="G144" s="67"/>
      <c r="H144" s="67"/>
      <c r="I144" s="66"/>
      <c r="J144" s="67"/>
      <c r="K144" s="60">
        <v>2</v>
      </c>
      <c r="L144" s="66"/>
      <c r="M144" s="66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>
        <v>0.0046</v>
      </c>
      <c r="AD144" s="60"/>
      <c r="AE144" s="60"/>
      <c r="AF144" s="60"/>
      <c r="AG144" s="66"/>
      <c r="AH144" s="66"/>
      <c r="AI144" s="66"/>
    </row>
    <row r="145" spans="1:35" ht="30" customHeight="1">
      <c r="A145" s="64"/>
      <c r="B145" s="64"/>
      <c r="C145" s="64"/>
      <c r="D145" s="60" t="s">
        <v>257</v>
      </c>
      <c r="E145" s="64"/>
      <c r="F145" s="64"/>
      <c r="G145" s="65"/>
      <c r="H145" s="65"/>
      <c r="I145" s="64"/>
      <c r="J145" s="65"/>
      <c r="K145" s="60">
        <v>3</v>
      </c>
      <c r="L145" s="64"/>
      <c r="M145" s="64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>
        <v>0.0006</v>
      </c>
      <c r="AD145" s="60"/>
      <c r="AE145" s="60"/>
      <c r="AF145" s="60"/>
      <c r="AG145" s="64"/>
      <c r="AH145" s="64"/>
      <c r="AI145" s="64"/>
    </row>
    <row r="146" spans="1:35" ht="30" customHeight="1">
      <c r="A146" s="62">
        <v>69</v>
      </c>
      <c r="B146" s="62" t="s">
        <v>265</v>
      </c>
      <c r="C146" s="62" t="s">
        <v>39</v>
      </c>
      <c r="D146" s="60" t="s">
        <v>257</v>
      </c>
      <c r="E146" s="62" t="s">
        <v>257</v>
      </c>
      <c r="F146" s="62" t="s">
        <v>41</v>
      </c>
      <c r="G146" s="63" t="s">
        <v>73</v>
      </c>
      <c r="H146" s="63">
        <v>572</v>
      </c>
      <c r="I146" s="62" t="s">
        <v>43</v>
      </c>
      <c r="J146" s="63">
        <v>0.6261</v>
      </c>
      <c r="K146" s="60">
        <v>1</v>
      </c>
      <c r="L146" s="62" t="s">
        <v>257</v>
      </c>
      <c r="M146" s="62">
        <v>0.0336</v>
      </c>
      <c r="N146" s="60"/>
      <c r="O146" s="60">
        <v>0.0283</v>
      </c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2">
        <v>0.0336</v>
      </c>
      <c r="AH146" s="62" t="s">
        <v>266</v>
      </c>
      <c r="AI146" s="62" t="s">
        <v>259</v>
      </c>
    </row>
    <row r="147" spans="1:35" ht="30" customHeight="1">
      <c r="A147" s="64"/>
      <c r="B147" s="64"/>
      <c r="C147" s="64"/>
      <c r="D147" s="60" t="s">
        <v>257</v>
      </c>
      <c r="E147" s="64"/>
      <c r="F147" s="64"/>
      <c r="G147" s="65"/>
      <c r="H147" s="65"/>
      <c r="I147" s="64"/>
      <c r="J147" s="65"/>
      <c r="K147" s="60">
        <v>2</v>
      </c>
      <c r="L147" s="64"/>
      <c r="M147" s="64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>
        <v>0.0053</v>
      </c>
      <c r="AD147" s="60"/>
      <c r="AE147" s="60"/>
      <c r="AF147" s="60"/>
      <c r="AG147" s="64"/>
      <c r="AH147" s="64"/>
      <c r="AI147" s="64"/>
    </row>
    <row r="148" spans="1:35" ht="30" customHeight="1">
      <c r="A148" s="60">
        <v>70</v>
      </c>
      <c r="B148" s="60" t="s">
        <v>267</v>
      </c>
      <c r="C148" s="60" t="s">
        <v>39</v>
      </c>
      <c r="D148" s="60" t="s">
        <v>257</v>
      </c>
      <c r="E148" s="60" t="s">
        <v>257</v>
      </c>
      <c r="F148" s="60" t="s">
        <v>41</v>
      </c>
      <c r="G148" s="61" t="s">
        <v>73</v>
      </c>
      <c r="H148" s="61">
        <v>17</v>
      </c>
      <c r="I148" s="60" t="s">
        <v>43</v>
      </c>
      <c r="J148" s="61">
        <v>0.8794</v>
      </c>
      <c r="K148" s="60">
        <v>1</v>
      </c>
      <c r="L148" s="60" t="s">
        <v>257</v>
      </c>
      <c r="M148" s="60">
        <v>0.0244</v>
      </c>
      <c r="N148" s="60"/>
      <c r="O148" s="60">
        <v>0.0244</v>
      </c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>
        <v>0.0244</v>
      </c>
      <c r="AH148" s="60" t="s">
        <v>268</v>
      </c>
      <c r="AI148" s="60" t="s">
        <v>269</v>
      </c>
    </row>
    <row r="149" spans="1:35" ht="30" customHeight="1">
      <c r="A149" s="62">
        <v>71</v>
      </c>
      <c r="B149" s="62" t="s">
        <v>270</v>
      </c>
      <c r="C149" s="62" t="s">
        <v>39</v>
      </c>
      <c r="D149" s="60" t="s">
        <v>271</v>
      </c>
      <c r="E149" s="62" t="s">
        <v>271</v>
      </c>
      <c r="F149" s="62" t="s">
        <v>41</v>
      </c>
      <c r="G149" s="63" t="s">
        <v>73</v>
      </c>
      <c r="H149" s="63">
        <v>778</v>
      </c>
      <c r="I149" s="62" t="s">
        <v>43</v>
      </c>
      <c r="J149" s="63">
        <v>0.2318</v>
      </c>
      <c r="K149" s="60">
        <v>1</v>
      </c>
      <c r="L149" s="62" t="s">
        <v>271</v>
      </c>
      <c r="M149" s="73">
        <v>0.039</v>
      </c>
      <c r="N149" s="60"/>
      <c r="O149" s="72">
        <v>0.0376</v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73">
        <v>0.039</v>
      </c>
      <c r="AH149" s="62" t="s">
        <v>272</v>
      </c>
      <c r="AI149" s="62" t="s">
        <v>273</v>
      </c>
    </row>
    <row r="150" spans="1:35" ht="30" customHeight="1">
      <c r="A150" s="64"/>
      <c r="B150" s="64"/>
      <c r="C150" s="64"/>
      <c r="D150" s="60" t="s">
        <v>271</v>
      </c>
      <c r="E150" s="64"/>
      <c r="F150" s="64"/>
      <c r="G150" s="65"/>
      <c r="H150" s="65"/>
      <c r="I150" s="64"/>
      <c r="J150" s="65"/>
      <c r="K150" s="60">
        <v>2</v>
      </c>
      <c r="L150" s="64"/>
      <c r="M150" s="64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>
        <v>0.0009</v>
      </c>
      <c r="AD150" s="60"/>
      <c r="AE150" s="60"/>
      <c r="AF150" s="60"/>
      <c r="AG150" s="64"/>
      <c r="AH150" s="64"/>
      <c r="AI150" s="64"/>
    </row>
    <row r="151" spans="1:35" ht="30" customHeight="1">
      <c r="A151" s="64"/>
      <c r="B151" s="64"/>
      <c r="C151" s="64"/>
      <c r="D151" s="60" t="s">
        <v>271</v>
      </c>
      <c r="E151" s="64"/>
      <c r="F151" s="64"/>
      <c r="G151" s="65"/>
      <c r="H151" s="65"/>
      <c r="I151" s="64"/>
      <c r="J151" s="65"/>
      <c r="K151" s="60">
        <v>3</v>
      </c>
      <c r="L151" s="64"/>
      <c r="M151" s="64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>
        <v>0.0005</v>
      </c>
      <c r="AD151" s="60"/>
      <c r="AE151" s="60"/>
      <c r="AF151" s="60"/>
      <c r="AG151" s="64"/>
      <c r="AH151" s="64"/>
      <c r="AI151" s="64"/>
    </row>
    <row r="152" spans="1:35" ht="30" customHeight="1">
      <c r="A152" s="62">
        <v>72</v>
      </c>
      <c r="B152" s="62" t="s">
        <v>274</v>
      </c>
      <c r="C152" s="62" t="s">
        <v>39</v>
      </c>
      <c r="D152" s="60" t="s">
        <v>271</v>
      </c>
      <c r="E152" s="62" t="s">
        <v>271</v>
      </c>
      <c r="F152" s="62" t="s">
        <v>41</v>
      </c>
      <c r="G152" s="63" t="s">
        <v>73</v>
      </c>
      <c r="H152" s="63">
        <v>73</v>
      </c>
      <c r="I152" s="62" t="s">
        <v>43</v>
      </c>
      <c r="J152" s="63">
        <v>0.0383</v>
      </c>
      <c r="K152" s="60">
        <v>1</v>
      </c>
      <c r="L152" s="62" t="s">
        <v>271</v>
      </c>
      <c r="M152" s="62">
        <v>0.0364</v>
      </c>
      <c r="N152" s="60"/>
      <c r="O152" s="60">
        <v>0.0354</v>
      </c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2">
        <v>0.0364</v>
      </c>
      <c r="AH152" s="62" t="s">
        <v>275</v>
      </c>
      <c r="AI152" s="62" t="s">
        <v>273</v>
      </c>
    </row>
    <row r="153" spans="1:35" ht="30" customHeight="1">
      <c r="A153" s="64"/>
      <c r="B153" s="64"/>
      <c r="C153" s="64"/>
      <c r="D153" s="60" t="s">
        <v>271</v>
      </c>
      <c r="E153" s="64"/>
      <c r="F153" s="64"/>
      <c r="G153" s="65"/>
      <c r="H153" s="65"/>
      <c r="I153" s="64"/>
      <c r="J153" s="65"/>
      <c r="K153" s="60">
        <v>2</v>
      </c>
      <c r="L153" s="64"/>
      <c r="M153" s="64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72">
        <v>0.001</v>
      </c>
      <c r="AD153" s="60"/>
      <c r="AE153" s="60"/>
      <c r="AF153" s="60"/>
      <c r="AG153" s="64"/>
      <c r="AH153" s="64"/>
      <c r="AI153" s="64"/>
    </row>
    <row r="154" spans="1:35" ht="30" customHeight="1">
      <c r="A154" s="62">
        <v>73</v>
      </c>
      <c r="B154" s="62" t="s">
        <v>276</v>
      </c>
      <c r="C154" s="62" t="s">
        <v>39</v>
      </c>
      <c r="D154" s="60" t="s">
        <v>277</v>
      </c>
      <c r="E154" s="62" t="s">
        <v>277</v>
      </c>
      <c r="F154" s="62" t="s">
        <v>41</v>
      </c>
      <c r="G154" s="63" t="s">
        <v>73</v>
      </c>
      <c r="H154" s="63">
        <v>277</v>
      </c>
      <c r="I154" s="62" t="s">
        <v>43</v>
      </c>
      <c r="J154" s="63">
        <v>0.9506</v>
      </c>
      <c r="K154" s="60">
        <v>1</v>
      </c>
      <c r="L154" s="62" t="s">
        <v>277</v>
      </c>
      <c r="M154" s="62">
        <v>0.0255</v>
      </c>
      <c r="N154" s="60"/>
      <c r="O154" s="60">
        <v>0.0228</v>
      </c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2">
        <v>0.0255</v>
      </c>
      <c r="AH154" s="62" t="s">
        <v>278</v>
      </c>
      <c r="AI154" s="62" t="s">
        <v>279</v>
      </c>
    </row>
    <row r="155" spans="1:35" ht="30" customHeight="1">
      <c r="A155" s="66"/>
      <c r="B155" s="66"/>
      <c r="C155" s="66"/>
      <c r="D155" s="60" t="s">
        <v>277</v>
      </c>
      <c r="E155" s="66"/>
      <c r="F155" s="66"/>
      <c r="G155" s="67"/>
      <c r="H155" s="67"/>
      <c r="I155" s="66"/>
      <c r="J155" s="67"/>
      <c r="K155" s="60">
        <v>2</v>
      </c>
      <c r="L155" s="66"/>
      <c r="M155" s="66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>
        <v>0.0026</v>
      </c>
      <c r="AD155" s="60"/>
      <c r="AE155" s="60"/>
      <c r="AF155" s="60"/>
      <c r="AG155" s="66"/>
      <c r="AH155" s="66"/>
      <c r="AI155" s="66"/>
    </row>
    <row r="156" spans="1:35" ht="30" customHeight="1">
      <c r="A156" s="64"/>
      <c r="B156" s="64"/>
      <c r="C156" s="64"/>
      <c r="D156" s="60" t="s">
        <v>277</v>
      </c>
      <c r="E156" s="64"/>
      <c r="F156" s="64"/>
      <c r="G156" s="65"/>
      <c r="H156" s="65"/>
      <c r="I156" s="64"/>
      <c r="J156" s="65"/>
      <c r="K156" s="60">
        <v>3</v>
      </c>
      <c r="L156" s="64"/>
      <c r="M156" s="64"/>
      <c r="N156" s="60"/>
      <c r="O156" s="60"/>
      <c r="P156" s="60"/>
      <c r="Q156" s="60"/>
      <c r="R156" s="60"/>
      <c r="S156" s="60"/>
      <c r="T156" s="60"/>
      <c r="U156" s="60"/>
      <c r="V156" s="60">
        <v>0.0001</v>
      </c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4"/>
      <c r="AH156" s="64"/>
      <c r="AI156" s="64"/>
    </row>
    <row r="157" spans="1:35" ht="30" customHeight="1">
      <c r="A157" s="62">
        <v>74</v>
      </c>
      <c r="B157" s="62" t="s">
        <v>280</v>
      </c>
      <c r="C157" s="62" t="s">
        <v>39</v>
      </c>
      <c r="D157" s="60" t="s">
        <v>277</v>
      </c>
      <c r="E157" s="62" t="s">
        <v>277</v>
      </c>
      <c r="F157" s="62" t="s">
        <v>41</v>
      </c>
      <c r="G157" s="63" t="s">
        <v>73</v>
      </c>
      <c r="H157" s="63">
        <v>277</v>
      </c>
      <c r="I157" s="62" t="s">
        <v>43</v>
      </c>
      <c r="J157" s="63">
        <v>0.9506</v>
      </c>
      <c r="K157" s="60">
        <v>1</v>
      </c>
      <c r="L157" s="62" t="s">
        <v>277</v>
      </c>
      <c r="M157" s="62">
        <v>0.0467</v>
      </c>
      <c r="N157" s="60"/>
      <c r="O157" s="60">
        <v>0.0412</v>
      </c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2">
        <v>0.0467</v>
      </c>
      <c r="AH157" s="62" t="s">
        <v>281</v>
      </c>
      <c r="AI157" s="62" t="s">
        <v>279</v>
      </c>
    </row>
    <row r="158" spans="1:35" ht="30" customHeight="1">
      <c r="A158" s="66"/>
      <c r="B158" s="66"/>
      <c r="C158" s="66"/>
      <c r="D158" s="60" t="s">
        <v>277</v>
      </c>
      <c r="E158" s="66"/>
      <c r="F158" s="66"/>
      <c r="G158" s="67"/>
      <c r="H158" s="67"/>
      <c r="I158" s="66"/>
      <c r="J158" s="67"/>
      <c r="K158" s="60">
        <v>2</v>
      </c>
      <c r="L158" s="66"/>
      <c r="M158" s="66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>
        <v>0.0007</v>
      </c>
      <c r="AD158" s="60"/>
      <c r="AE158" s="60"/>
      <c r="AF158" s="60"/>
      <c r="AG158" s="66"/>
      <c r="AH158" s="66"/>
      <c r="AI158" s="66"/>
    </row>
    <row r="159" spans="1:35" ht="30" customHeight="1">
      <c r="A159" s="66"/>
      <c r="B159" s="66"/>
      <c r="C159" s="66"/>
      <c r="D159" s="60" t="s">
        <v>277</v>
      </c>
      <c r="E159" s="66"/>
      <c r="F159" s="66"/>
      <c r="G159" s="67"/>
      <c r="H159" s="67"/>
      <c r="I159" s="66"/>
      <c r="J159" s="67"/>
      <c r="K159" s="60">
        <v>3</v>
      </c>
      <c r="L159" s="66"/>
      <c r="M159" s="66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>
        <v>0.0014</v>
      </c>
      <c r="AD159" s="60"/>
      <c r="AE159" s="60"/>
      <c r="AF159" s="60"/>
      <c r="AG159" s="66"/>
      <c r="AH159" s="66"/>
      <c r="AI159" s="66"/>
    </row>
    <row r="160" spans="1:35" ht="30" customHeight="1">
      <c r="A160" s="66"/>
      <c r="B160" s="66"/>
      <c r="C160" s="66"/>
      <c r="D160" s="60" t="s">
        <v>277</v>
      </c>
      <c r="E160" s="66"/>
      <c r="F160" s="66"/>
      <c r="G160" s="67"/>
      <c r="H160" s="67"/>
      <c r="I160" s="66"/>
      <c r="J160" s="67"/>
      <c r="K160" s="60">
        <v>4</v>
      </c>
      <c r="L160" s="66"/>
      <c r="M160" s="66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>
        <v>0.0034</v>
      </c>
      <c r="AD160" s="60"/>
      <c r="AE160" s="60"/>
      <c r="AF160" s="60"/>
      <c r="AG160" s="66"/>
      <c r="AH160" s="66"/>
      <c r="AI160" s="66"/>
    </row>
    <row r="161" spans="1:35" ht="30" customHeight="1">
      <c r="A161" s="60"/>
      <c r="B161" s="60" t="s">
        <v>13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89">
        <f>SUM(M6:M160)</f>
        <v>2.8431</v>
      </c>
      <c r="N161" s="89"/>
      <c r="O161" s="89">
        <f>SUM(O6:O160)</f>
        <v>2.7148</v>
      </c>
      <c r="P161" s="89"/>
      <c r="Q161" s="89"/>
      <c r="R161" s="89"/>
      <c r="S161" s="89"/>
      <c r="T161" s="89"/>
      <c r="U161" s="89"/>
      <c r="V161" s="89">
        <f>SUM(V6:V160)</f>
        <v>0.0105</v>
      </c>
      <c r="W161" s="89"/>
      <c r="X161" s="89"/>
      <c r="Y161" s="89"/>
      <c r="Z161" s="89"/>
      <c r="AA161" s="89"/>
      <c r="AB161" s="89"/>
      <c r="AC161" s="89">
        <f>SUM(AC6:AC160)</f>
        <v>0.1178</v>
      </c>
      <c r="AD161" s="89"/>
      <c r="AE161" s="89"/>
      <c r="AF161" s="89"/>
      <c r="AG161" s="89">
        <f>SUM(AG6:AG160)</f>
        <v>2.8431</v>
      </c>
      <c r="AH161" s="90"/>
      <c r="AI161" s="91"/>
    </row>
  </sheetData>
  <sheetProtection/>
  <mergeCells count="750">
    <mergeCell ref="A1:AH1"/>
    <mergeCell ref="A2:J2"/>
    <mergeCell ref="K2:AH2"/>
    <mergeCell ref="N3:O3"/>
    <mergeCell ref="S3:U3"/>
    <mergeCell ref="V3:X3"/>
    <mergeCell ref="Y3:AB3"/>
    <mergeCell ref="AC3:AF3"/>
    <mergeCell ref="V4:X4"/>
    <mergeCell ref="Y4:AA4"/>
    <mergeCell ref="AC4:AE4"/>
    <mergeCell ref="B161:L161"/>
    <mergeCell ref="AH161:AI161"/>
    <mergeCell ref="A3:A5"/>
    <mergeCell ref="A7:A8"/>
    <mergeCell ref="A9:A10"/>
    <mergeCell ref="A12:A13"/>
    <mergeCell ref="A14:A16"/>
    <mergeCell ref="A21:A22"/>
    <mergeCell ref="A23:A25"/>
    <mergeCell ref="A26:A27"/>
    <mergeCell ref="A28:A30"/>
    <mergeCell ref="A31:A34"/>
    <mergeCell ref="A36:A38"/>
    <mergeCell ref="A39:A40"/>
    <mergeCell ref="A41:A43"/>
    <mergeCell ref="A44:A47"/>
    <mergeCell ref="A48:A49"/>
    <mergeCell ref="A50:A52"/>
    <mergeCell ref="A53:A54"/>
    <mergeCell ref="A55:A56"/>
    <mergeCell ref="A58:A59"/>
    <mergeCell ref="A60:A61"/>
    <mergeCell ref="A63:A64"/>
    <mergeCell ref="A65:A66"/>
    <mergeCell ref="A67:A68"/>
    <mergeCell ref="A70:A71"/>
    <mergeCell ref="A72:A75"/>
    <mergeCell ref="A76:A77"/>
    <mergeCell ref="A78:A80"/>
    <mergeCell ref="A81:A84"/>
    <mergeCell ref="A85:A86"/>
    <mergeCell ref="A90:A91"/>
    <mergeCell ref="A95:A96"/>
    <mergeCell ref="A97:A98"/>
    <mergeCell ref="A99:A101"/>
    <mergeCell ref="A102:A104"/>
    <mergeCell ref="A105:A107"/>
    <mergeCell ref="A108:A109"/>
    <mergeCell ref="A110:A112"/>
    <mergeCell ref="A113:A116"/>
    <mergeCell ref="A118:A120"/>
    <mergeCell ref="A123:A126"/>
    <mergeCell ref="A128:A129"/>
    <mergeCell ref="A130:A131"/>
    <mergeCell ref="A132:A133"/>
    <mergeCell ref="A134:A135"/>
    <mergeCell ref="A136:A137"/>
    <mergeCell ref="A138:A140"/>
    <mergeCell ref="A143:A145"/>
    <mergeCell ref="A146:A147"/>
    <mergeCell ref="A149:A151"/>
    <mergeCell ref="A152:A153"/>
    <mergeCell ref="A154:A156"/>
    <mergeCell ref="A157:A160"/>
    <mergeCell ref="B3:B5"/>
    <mergeCell ref="B7:B8"/>
    <mergeCell ref="B9:B10"/>
    <mergeCell ref="B12:B13"/>
    <mergeCell ref="B14:B16"/>
    <mergeCell ref="B21:B22"/>
    <mergeCell ref="B23:B25"/>
    <mergeCell ref="B26:B27"/>
    <mergeCell ref="B28:B30"/>
    <mergeCell ref="B31:B34"/>
    <mergeCell ref="B36:B38"/>
    <mergeCell ref="B39:B40"/>
    <mergeCell ref="B41:B43"/>
    <mergeCell ref="B44:B47"/>
    <mergeCell ref="B48:B49"/>
    <mergeCell ref="B50:B52"/>
    <mergeCell ref="B53:B54"/>
    <mergeCell ref="B55:B56"/>
    <mergeCell ref="B58:B59"/>
    <mergeCell ref="B60:B61"/>
    <mergeCell ref="B63:B64"/>
    <mergeCell ref="B65:B66"/>
    <mergeCell ref="B67:B68"/>
    <mergeCell ref="B70:B71"/>
    <mergeCell ref="B72:B75"/>
    <mergeCell ref="B76:B77"/>
    <mergeCell ref="B78:B80"/>
    <mergeCell ref="B81:B84"/>
    <mergeCell ref="B85:B86"/>
    <mergeCell ref="B90:B91"/>
    <mergeCell ref="B95:B96"/>
    <mergeCell ref="B97:B98"/>
    <mergeCell ref="B99:B101"/>
    <mergeCell ref="B102:B104"/>
    <mergeCell ref="B105:B107"/>
    <mergeCell ref="B108:B109"/>
    <mergeCell ref="B110:B112"/>
    <mergeCell ref="B113:B116"/>
    <mergeCell ref="B118:B120"/>
    <mergeCell ref="B123:B126"/>
    <mergeCell ref="B128:B129"/>
    <mergeCell ref="B130:B131"/>
    <mergeCell ref="B132:B133"/>
    <mergeCell ref="B134:B135"/>
    <mergeCell ref="B136:B137"/>
    <mergeCell ref="B138:B140"/>
    <mergeCell ref="B143:B145"/>
    <mergeCell ref="B146:B147"/>
    <mergeCell ref="B149:B151"/>
    <mergeCell ref="B152:B153"/>
    <mergeCell ref="B154:B156"/>
    <mergeCell ref="B157:B160"/>
    <mergeCell ref="C3:C5"/>
    <mergeCell ref="C7:C8"/>
    <mergeCell ref="C9:C10"/>
    <mergeCell ref="C12:C13"/>
    <mergeCell ref="C14:C16"/>
    <mergeCell ref="C21:C22"/>
    <mergeCell ref="C23:C25"/>
    <mergeCell ref="C26:C27"/>
    <mergeCell ref="C28:C30"/>
    <mergeCell ref="C31:C34"/>
    <mergeCell ref="C36:C38"/>
    <mergeCell ref="C39:C40"/>
    <mergeCell ref="C41:C43"/>
    <mergeCell ref="C44:C47"/>
    <mergeCell ref="C48:C49"/>
    <mergeCell ref="C50:C52"/>
    <mergeCell ref="C53:C54"/>
    <mergeCell ref="C55:C56"/>
    <mergeCell ref="C58:C59"/>
    <mergeCell ref="C60:C61"/>
    <mergeCell ref="C63:C64"/>
    <mergeCell ref="C65:C66"/>
    <mergeCell ref="C67:C68"/>
    <mergeCell ref="C70:C71"/>
    <mergeCell ref="C72:C75"/>
    <mergeCell ref="C76:C77"/>
    <mergeCell ref="C78:C80"/>
    <mergeCell ref="C81:C84"/>
    <mergeCell ref="C85:C86"/>
    <mergeCell ref="C90:C91"/>
    <mergeCell ref="C95:C96"/>
    <mergeCell ref="C97:C98"/>
    <mergeCell ref="C99:C101"/>
    <mergeCell ref="C102:C104"/>
    <mergeCell ref="C105:C107"/>
    <mergeCell ref="C108:C109"/>
    <mergeCell ref="C110:C112"/>
    <mergeCell ref="C113:C116"/>
    <mergeCell ref="C118:C120"/>
    <mergeCell ref="C123:C126"/>
    <mergeCell ref="C128:C129"/>
    <mergeCell ref="C130:C131"/>
    <mergeCell ref="C132:C133"/>
    <mergeCell ref="C134:C135"/>
    <mergeCell ref="C136:C137"/>
    <mergeCell ref="C138:C140"/>
    <mergeCell ref="C143:C145"/>
    <mergeCell ref="C146:C147"/>
    <mergeCell ref="C149:C151"/>
    <mergeCell ref="C152:C153"/>
    <mergeCell ref="C154:C156"/>
    <mergeCell ref="C157:C160"/>
    <mergeCell ref="E3:E5"/>
    <mergeCell ref="E7:E8"/>
    <mergeCell ref="E9:E10"/>
    <mergeCell ref="E12:E13"/>
    <mergeCell ref="E14:E16"/>
    <mergeCell ref="E21:E22"/>
    <mergeCell ref="E23:E25"/>
    <mergeCell ref="E26:E27"/>
    <mergeCell ref="E28:E30"/>
    <mergeCell ref="E31:E34"/>
    <mergeCell ref="E36:E38"/>
    <mergeCell ref="E39:E40"/>
    <mergeCell ref="E41:E43"/>
    <mergeCell ref="E44:E47"/>
    <mergeCell ref="E48:E49"/>
    <mergeCell ref="E50:E52"/>
    <mergeCell ref="E53:E54"/>
    <mergeCell ref="E55:E56"/>
    <mergeCell ref="E58:E59"/>
    <mergeCell ref="E60:E61"/>
    <mergeCell ref="E63:E64"/>
    <mergeCell ref="E65:E66"/>
    <mergeCell ref="E67:E68"/>
    <mergeCell ref="E70:E71"/>
    <mergeCell ref="E72:E75"/>
    <mergeCell ref="E76:E77"/>
    <mergeCell ref="E78:E80"/>
    <mergeCell ref="E81:E84"/>
    <mergeCell ref="E85:E86"/>
    <mergeCell ref="E90:E91"/>
    <mergeCell ref="E95:E96"/>
    <mergeCell ref="E97:E98"/>
    <mergeCell ref="E99:E101"/>
    <mergeCell ref="E102:E104"/>
    <mergeCell ref="E105:E107"/>
    <mergeCell ref="E108:E109"/>
    <mergeCell ref="E110:E112"/>
    <mergeCell ref="E113:E116"/>
    <mergeCell ref="E118:E120"/>
    <mergeCell ref="E123:E126"/>
    <mergeCell ref="E128:E129"/>
    <mergeCell ref="E130:E131"/>
    <mergeCell ref="E132:E133"/>
    <mergeCell ref="E134:E135"/>
    <mergeCell ref="E136:E137"/>
    <mergeCell ref="E138:E140"/>
    <mergeCell ref="E143:E145"/>
    <mergeCell ref="E146:E147"/>
    <mergeCell ref="E149:E151"/>
    <mergeCell ref="E152:E153"/>
    <mergeCell ref="E154:E156"/>
    <mergeCell ref="E157:E160"/>
    <mergeCell ref="F3:F5"/>
    <mergeCell ref="F7:F8"/>
    <mergeCell ref="F9:F10"/>
    <mergeCell ref="F12:F13"/>
    <mergeCell ref="F14:F16"/>
    <mergeCell ref="F21:F22"/>
    <mergeCell ref="F23:F25"/>
    <mergeCell ref="F26:F27"/>
    <mergeCell ref="F28:F30"/>
    <mergeCell ref="F31:F34"/>
    <mergeCell ref="F36:F38"/>
    <mergeCell ref="F39:F40"/>
    <mergeCell ref="F41:F43"/>
    <mergeCell ref="F44:F47"/>
    <mergeCell ref="F48:F49"/>
    <mergeCell ref="F50:F52"/>
    <mergeCell ref="F53:F54"/>
    <mergeCell ref="F55:F56"/>
    <mergeCell ref="F58:F59"/>
    <mergeCell ref="F60:F61"/>
    <mergeCell ref="F63:F64"/>
    <mergeCell ref="F65:F66"/>
    <mergeCell ref="F67:F68"/>
    <mergeCell ref="F70:F71"/>
    <mergeCell ref="F72:F75"/>
    <mergeCell ref="F76:F77"/>
    <mergeCell ref="F78:F80"/>
    <mergeCell ref="F81:F84"/>
    <mergeCell ref="F85:F86"/>
    <mergeCell ref="F90:F91"/>
    <mergeCell ref="F95:F96"/>
    <mergeCell ref="F97:F98"/>
    <mergeCell ref="F99:F101"/>
    <mergeCell ref="F102:F104"/>
    <mergeCell ref="F105:F107"/>
    <mergeCell ref="F108:F109"/>
    <mergeCell ref="F110:F112"/>
    <mergeCell ref="F113:F116"/>
    <mergeCell ref="F118:F120"/>
    <mergeCell ref="F123:F126"/>
    <mergeCell ref="F128:F129"/>
    <mergeCell ref="F130:F131"/>
    <mergeCell ref="F132:F133"/>
    <mergeCell ref="F134:F135"/>
    <mergeCell ref="F136:F137"/>
    <mergeCell ref="F138:F140"/>
    <mergeCell ref="F143:F145"/>
    <mergeCell ref="F146:F147"/>
    <mergeCell ref="F149:F151"/>
    <mergeCell ref="F152:F153"/>
    <mergeCell ref="F154:F156"/>
    <mergeCell ref="F157:F160"/>
    <mergeCell ref="G3:G5"/>
    <mergeCell ref="G7:G8"/>
    <mergeCell ref="G9:G10"/>
    <mergeCell ref="G12:G13"/>
    <mergeCell ref="G14:G16"/>
    <mergeCell ref="G21:G22"/>
    <mergeCell ref="G23:G25"/>
    <mergeCell ref="G26:G27"/>
    <mergeCell ref="G28:G30"/>
    <mergeCell ref="G31:G34"/>
    <mergeCell ref="G36:G38"/>
    <mergeCell ref="G39:G40"/>
    <mergeCell ref="G41:G43"/>
    <mergeCell ref="G44:G47"/>
    <mergeCell ref="G48:G49"/>
    <mergeCell ref="G50:G52"/>
    <mergeCell ref="G53:G54"/>
    <mergeCell ref="G55:G56"/>
    <mergeCell ref="G58:G59"/>
    <mergeCell ref="G60:G61"/>
    <mergeCell ref="G63:G64"/>
    <mergeCell ref="G65:G66"/>
    <mergeCell ref="G67:G68"/>
    <mergeCell ref="G70:G71"/>
    <mergeCell ref="G72:G75"/>
    <mergeCell ref="G76:G77"/>
    <mergeCell ref="G78:G80"/>
    <mergeCell ref="G81:G84"/>
    <mergeCell ref="G85:G86"/>
    <mergeCell ref="G90:G91"/>
    <mergeCell ref="G95:G96"/>
    <mergeCell ref="G97:G98"/>
    <mergeCell ref="G99:G101"/>
    <mergeCell ref="G102:G104"/>
    <mergeCell ref="G105:G107"/>
    <mergeCell ref="G108:G109"/>
    <mergeCell ref="G110:G112"/>
    <mergeCell ref="G113:G116"/>
    <mergeCell ref="G118:G120"/>
    <mergeCell ref="G123:G126"/>
    <mergeCell ref="G128:G129"/>
    <mergeCell ref="G130:G131"/>
    <mergeCell ref="G132:G133"/>
    <mergeCell ref="G134:G135"/>
    <mergeCell ref="G136:G137"/>
    <mergeCell ref="G138:G140"/>
    <mergeCell ref="G143:G145"/>
    <mergeCell ref="G146:G147"/>
    <mergeCell ref="G149:G151"/>
    <mergeCell ref="G152:G153"/>
    <mergeCell ref="G154:G156"/>
    <mergeCell ref="G157:G160"/>
    <mergeCell ref="H3:H5"/>
    <mergeCell ref="H7:H8"/>
    <mergeCell ref="H9:H10"/>
    <mergeCell ref="H12:H13"/>
    <mergeCell ref="H14:H16"/>
    <mergeCell ref="H21:H22"/>
    <mergeCell ref="H23:H25"/>
    <mergeCell ref="H26:H27"/>
    <mergeCell ref="H28:H30"/>
    <mergeCell ref="H31:H34"/>
    <mergeCell ref="H36:H38"/>
    <mergeCell ref="H39:H40"/>
    <mergeCell ref="H41:H43"/>
    <mergeCell ref="H44:H47"/>
    <mergeCell ref="H48:H49"/>
    <mergeCell ref="H50:H52"/>
    <mergeCell ref="H53:H54"/>
    <mergeCell ref="H55:H56"/>
    <mergeCell ref="H58:H59"/>
    <mergeCell ref="H60:H61"/>
    <mergeCell ref="H63:H64"/>
    <mergeCell ref="H65:H66"/>
    <mergeCell ref="H67:H68"/>
    <mergeCell ref="H70:H71"/>
    <mergeCell ref="H72:H75"/>
    <mergeCell ref="H76:H77"/>
    <mergeCell ref="H78:H80"/>
    <mergeCell ref="H81:H84"/>
    <mergeCell ref="H85:H86"/>
    <mergeCell ref="H90:H91"/>
    <mergeCell ref="H95:H96"/>
    <mergeCell ref="H97:H98"/>
    <mergeCell ref="H99:H101"/>
    <mergeCell ref="H102:H104"/>
    <mergeCell ref="H105:H107"/>
    <mergeCell ref="H108:H109"/>
    <mergeCell ref="H110:H112"/>
    <mergeCell ref="H113:H116"/>
    <mergeCell ref="H118:H120"/>
    <mergeCell ref="H123:H126"/>
    <mergeCell ref="H128:H129"/>
    <mergeCell ref="H130:H131"/>
    <mergeCell ref="H132:H133"/>
    <mergeCell ref="H134:H135"/>
    <mergeCell ref="H136:H137"/>
    <mergeCell ref="H138:H140"/>
    <mergeCell ref="H143:H145"/>
    <mergeCell ref="H146:H147"/>
    <mergeCell ref="H149:H151"/>
    <mergeCell ref="H152:H153"/>
    <mergeCell ref="H154:H156"/>
    <mergeCell ref="H157:H160"/>
    <mergeCell ref="I3:I5"/>
    <mergeCell ref="I7:I8"/>
    <mergeCell ref="I9:I10"/>
    <mergeCell ref="I12:I13"/>
    <mergeCell ref="I14:I16"/>
    <mergeCell ref="I21:I22"/>
    <mergeCell ref="I23:I25"/>
    <mergeCell ref="I26:I27"/>
    <mergeCell ref="I28:I30"/>
    <mergeCell ref="I31:I34"/>
    <mergeCell ref="I36:I38"/>
    <mergeCell ref="I39:I40"/>
    <mergeCell ref="I41:I43"/>
    <mergeCell ref="I44:I47"/>
    <mergeCell ref="I48:I49"/>
    <mergeCell ref="I50:I52"/>
    <mergeCell ref="I53:I54"/>
    <mergeCell ref="I55:I56"/>
    <mergeCell ref="I58:I59"/>
    <mergeCell ref="I60:I61"/>
    <mergeCell ref="I63:I64"/>
    <mergeCell ref="I65:I66"/>
    <mergeCell ref="I67:I68"/>
    <mergeCell ref="I70:I71"/>
    <mergeCell ref="I72:I75"/>
    <mergeCell ref="I76:I77"/>
    <mergeCell ref="I78:I80"/>
    <mergeCell ref="I81:I84"/>
    <mergeCell ref="I85:I86"/>
    <mergeCell ref="I90:I91"/>
    <mergeCell ref="I95:I96"/>
    <mergeCell ref="I97:I98"/>
    <mergeCell ref="I99:I101"/>
    <mergeCell ref="I102:I104"/>
    <mergeCell ref="I105:I107"/>
    <mergeCell ref="I108:I109"/>
    <mergeCell ref="I110:I112"/>
    <mergeCell ref="I113:I116"/>
    <mergeCell ref="I118:I120"/>
    <mergeCell ref="I123:I126"/>
    <mergeCell ref="I128:I129"/>
    <mergeCell ref="I130:I131"/>
    <mergeCell ref="I132:I133"/>
    <mergeCell ref="I134:I135"/>
    <mergeCell ref="I136:I137"/>
    <mergeCell ref="I138:I140"/>
    <mergeCell ref="I143:I145"/>
    <mergeCell ref="I146:I147"/>
    <mergeCell ref="I149:I151"/>
    <mergeCell ref="I152:I153"/>
    <mergeCell ref="I154:I156"/>
    <mergeCell ref="I157:I160"/>
    <mergeCell ref="J3:J5"/>
    <mergeCell ref="J7:J8"/>
    <mergeCell ref="J9:J10"/>
    <mergeCell ref="J12:J13"/>
    <mergeCell ref="J14:J16"/>
    <mergeCell ref="J21:J22"/>
    <mergeCell ref="J23:J25"/>
    <mergeCell ref="J26:J27"/>
    <mergeCell ref="J28:J30"/>
    <mergeCell ref="J31:J34"/>
    <mergeCell ref="J36:J38"/>
    <mergeCell ref="J39:J40"/>
    <mergeCell ref="J41:J43"/>
    <mergeCell ref="J44:J47"/>
    <mergeCell ref="J48:J49"/>
    <mergeCell ref="J50:J52"/>
    <mergeCell ref="J53:J54"/>
    <mergeCell ref="J55:J56"/>
    <mergeCell ref="J58:J59"/>
    <mergeCell ref="J60:J61"/>
    <mergeCell ref="J63:J64"/>
    <mergeCell ref="J65:J66"/>
    <mergeCell ref="J67:J68"/>
    <mergeCell ref="J70:J71"/>
    <mergeCell ref="J72:J75"/>
    <mergeCell ref="J76:J77"/>
    <mergeCell ref="J78:J80"/>
    <mergeCell ref="J81:J84"/>
    <mergeCell ref="J85:J86"/>
    <mergeCell ref="J90:J91"/>
    <mergeCell ref="J95:J96"/>
    <mergeCell ref="J97:J98"/>
    <mergeCell ref="J99:J101"/>
    <mergeCell ref="J102:J104"/>
    <mergeCell ref="J105:J107"/>
    <mergeCell ref="J108:J109"/>
    <mergeCell ref="J110:J112"/>
    <mergeCell ref="J113:J116"/>
    <mergeCell ref="J118:J120"/>
    <mergeCell ref="J123:J126"/>
    <mergeCell ref="J128:J129"/>
    <mergeCell ref="J130:J131"/>
    <mergeCell ref="J132:J133"/>
    <mergeCell ref="J134:J135"/>
    <mergeCell ref="J136:J137"/>
    <mergeCell ref="J138:J140"/>
    <mergeCell ref="J143:J145"/>
    <mergeCell ref="J146:J147"/>
    <mergeCell ref="J149:J151"/>
    <mergeCell ref="J152:J153"/>
    <mergeCell ref="J154:J156"/>
    <mergeCell ref="J157:J160"/>
    <mergeCell ref="K3:K5"/>
    <mergeCell ref="L3:L5"/>
    <mergeCell ref="L7:L8"/>
    <mergeCell ref="L9:L10"/>
    <mergeCell ref="L12:L13"/>
    <mergeCell ref="L14:L16"/>
    <mergeCell ref="L21:L22"/>
    <mergeCell ref="L23:L25"/>
    <mergeCell ref="L26:L27"/>
    <mergeCell ref="L28:L30"/>
    <mergeCell ref="L31:L34"/>
    <mergeCell ref="L36:L38"/>
    <mergeCell ref="L39:L40"/>
    <mergeCell ref="L41:L43"/>
    <mergeCell ref="L44:L47"/>
    <mergeCell ref="L48:L49"/>
    <mergeCell ref="L50:L52"/>
    <mergeCell ref="L53:L54"/>
    <mergeCell ref="L55:L56"/>
    <mergeCell ref="L58:L59"/>
    <mergeCell ref="L60:L61"/>
    <mergeCell ref="L63:L64"/>
    <mergeCell ref="L65:L66"/>
    <mergeCell ref="L67:L68"/>
    <mergeCell ref="L70:L71"/>
    <mergeCell ref="L72:L75"/>
    <mergeCell ref="L76:L77"/>
    <mergeCell ref="L78:L80"/>
    <mergeCell ref="L81:L84"/>
    <mergeCell ref="L85:L86"/>
    <mergeCell ref="L90:L91"/>
    <mergeCell ref="L95:L96"/>
    <mergeCell ref="L97:L98"/>
    <mergeCell ref="L99:L101"/>
    <mergeCell ref="L102:L104"/>
    <mergeCell ref="L105:L107"/>
    <mergeCell ref="L108:L109"/>
    <mergeCell ref="L110:L112"/>
    <mergeCell ref="L113:L116"/>
    <mergeCell ref="L118:L120"/>
    <mergeCell ref="L123:L126"/>
    <mergeCell ref="L128:L129"/>
    <mergeCell ref="L130:L131"/>
    <mergeCell ref="L132:L133"/>
    <mergeCell ref="L134:L135"/>
    <mergeCell ref="L136:L137"/>
    <mergeCell ref="L138:L140"/>
    <mergeCell ref="L143:L145"/>
    <mergeCell ref="L146:L147"/>
    <mergeCell ref="L149:L151"/>
    <mergeCell ref="L152:L153"/>
    <mergeCell ref="L154:L156"/>
    <mergeCell ref="L157:L160"/>
    <mergeCell ref="M3:M5"/>
    <mergeCell ref="M7:M8"/>
    <mergeCell ref="M9:M10"/>
    <mergeCell ref="M12:M13"/>
    <mergeCell ref="M14:M16"/>
    <mergeCell ref="M21:M22"/>
    <mergeCell ref="M23:M25"/>
    <mergeCell ref="M26:M27"/>
    <mergeCell ref="M28:M30"/>
    <mergeCell ref="M31:M34"/>
    <mergeCell ref="M36:M38"/>
    <mergeCell ref="M39:M40"/>
    <mergeCell ref="M41:M43"/>
    <mergeCell ref="M44:M47"/>
    <mergeCell ref="M48:M49"/>
    <mergeCell ref="M50:M52"/>
    <mergeCell ref="M53:M54"/>
    <mergeCell ref="M55:M56"/>
    <mergeCell ref="M58:M59"/>
    <mergeCell ref="M60:M61"/>
    <mergeCell ref="M63:M64"/>
    <mergeCell ref="M65:M66"/>
    <mergeCell ref="M67:M68"/>
    <mergeCell ref="M70:M71"/>
    <mergeCell ref="M72:M75"/>
    <mergeCell ref="M76:M77"/>
    <mergeCell ref="M78:M80"/>
    <mergeCell ref="M81:M84"/>
    <mergeCell ref="M85:M86"/>
    <mergeCell ref="M90:M91"/>
    <mergeCell ref="M95:M96"/>
    <mergeCell ref="M97:M98"/>
    <mergeCell ref="M99:M101"/>
    <mergeCell ref="M102:M104"/>
    <mergeCell ref="M105:M107"/>
    <mergeCell ref="M108:M109"/>
    <mergeCell ref="M110:M112"/>
    <mergeCell ref="M113:M116"/>
    <mergeCell ref="M118:M120"/>
    <mergeCell ref="M123:M126"/>
    <mergeCell ref="M128:M129"/>
    <mergeCell ref="M130:M131"/>
    <mergeCell ref="M132:M133"/>
    <mergeCell ref="M134:M135"/>
    <mergeCell ref="M136:M137"/>
    <mergeCell ref="M138:M140"/>
    <mergeCell ref="M143:M145"/>
    <mergeCell ref="M146:M147"/>
    <mergeCell ref="M149:M151"/>
    <mergeCell ref="M152:M153"/>
    <mergeCell ref="M154:M156"/>
    <mergeCell ref="M157:M160"/>
    <mergeCell ref="N4:N5"/>
    <mergeCell ref="O4:O5"/>
    <mergeCell ref="P3:P5"/>
    <mergeCell ref="Q3:Q5"/>
    <mergeCell ref="R3:R5"/>
    <mergeCell ref="S4:S5"/>
    <mergeCell ref="T4:T5"/>
    <mergeCell ref="U4:U5"/>
    <mergeCell ref="AB4:AB5"/>
    <mergeCell ref="AF4:AF5"/>
    <mergeCell ref="AG3:AG5"/>
    <mergeCell ref="AG7:AG8"/>
    <mergeCell ref="AG9:AG10"/>
    <mergeCell ref="AG12:AG13"/>
    <mergeCell ref="AG14:AG16"/>
    <mergeCell ref="AG21:AG22"/>
    <mergeCell ref="AG23:AG25"/>
    <mergeCell ref="AG26:AG27"/>
    <mergeCell ref="AG28:AG30"/>
    <mergeCell ref="AG31:AG34"/>
    <mergeCell ref="AG36:AG38"/>
    <mergeCell ref="AG39:AG40"/>
    <mergeCell ref="AG41:AG43"/>
    <mergeCell ref="AG44:AG47"/>
    <mergeCell ref="AG48:AG49"/>
    <mergeCell ref="AG50:AG52"/>
    <mergeCell ref="AG53:AG54"/>
    <mergeCell ref="AG55:AG56"/>
    <mergeCell ref="AG58:AG59"/>
    <mergeCell ref="AG60:AG61"/>
    <mergeCell ref="AG63:AG64"/>
    <mergeCell ref="AG65:AG66"/>
    <mergeCell ref="AG67:AG68"/>
    <mergeCell ref="AG70:AG71"/>
    <mergeCell ref="AG72:AG75"/>
    <mergeCell ref="AG76:AG77"/>
    <mergeCell ref="AG78:AG80"/>
    <mergeCell ref="AG81:AG84"/>
    <mergeCell ref="AG85:AG86"/>
    <mergeCell ref="AG90:AG91"/>
    <mergeCell ref="AG95:AG96"/>
    <mergeCell ref="AG97:AG98"/>
    <mergeCell ref="AG99:AG101"/>
    <mergeCell ref="AG102:AG104"/>
    <mergeCell ref="AG105:AG107"/>
    <mergeCell ref="AG108:AG109"/>
    <mergeCell ref="AG110:AG112"/>
    <mergeCell ref="AG113:AG116"/>
    <mergeCell ref="AG118:AG120"/>
    <mergeCell ref="AG123:AG126"/>
    <mergeCell ref="AG128:AG129"/>
    <mergeCell ref="AG130:AG131"/>
    <mergeCell ref="AG132:AG133"/>
    <mergeCell ref="AG134:AG135"/>
    <mergeCell ref="AG136:AG137"/>
    <mergeCell ref="AG138:AG140"/>
    <mergeCell ref="AG143:AG145"/>
    <mergeCell ref="AG146:AG147"/>
    <mergeCell ref="AG149:AG151"/>
    <mergeCell ref="AG152:AG153"/>
    <mergeCell ref="AG154:AG156"/>
    <mergeCell ref="AG157:AG160"/>
    <mergeCell ref="AH3:AH5"/>
    <mergeCell ref="AH7:AH8"/>
    <mergeCell ref="AH9:AH10"/>
    <mergeCell ref="AH12:AH13"/>
    <mergeCell ref="AH14:AH16"/>
    <mergeCell ref="AH21:AH22"/>
    <mergeCell ref="AH23:AH25"/>
    <mergeCell ref="AH26:AH27"/>
    <mergeCell ref="AH28:AH30"/>
    <mergeCell ref="AH31:AH34"/>
    <mergeCell ref="AH36:AH38"/>
    <mergeCell ref="AH39:AH40"/>
    <mergeCell ref="AH41:AH43"/>
    <mergeCell ref="AH44:AH47"/>
    <mergeCell ref="AH48:AH49"/>
    <mergeCell ref="AH50:AH52"/>
    <mergeCell ref="AH53:AH54"/>
    <mergeCell ref="AH55:AH56"/>
    <mergeCell ref="AH58:AH59"/>
    <mergeCell ref="AH60:AH61"/>
    <mergeCell ref="AH63:AH64"/>
    <mergeCell ref="AH65:AH66"/>
    <mergeCell ref="AH67:AH68"/>
    <mergeCell ref="AH70:AH71"/>
    <mergeCell ref="AH72:AH75"/>
    <mergeCell ref="AH76:AH77"/>
    <mergeCell ref="AH78:AH80"/>
    <mergeCell ref="AH81:AH84"/>
    <mergeCell ref="AH85:AH86"/>
    <mergeCell ref="AH95:AH96"/>
    <mergeCell ref="AH97:AH98"/>
    <mergeCell ref="AH99:AH101"/>
    <mergeCell ref="AH102:AH104"/>
    <mergeCell ref="AH105:AH107"/>
    <mergeCell ref="AH108:AH109"/>
    <mergeCell ref="AH110:AH112"/>
    <mergeCell ref="AH113:AH116"/>
    <mergeCell ref="AH118:AH120"/>
    <mergeCell ref="AH123:AH126"/>
    <mergeCell ref="AH128:AH129"/>
    <mergeCell ref="AH130:AH131"/>
    <mergeCell ref="AH132:AH133"/>
    <mergeCell ref="AH134:AH135"/>
    <mergeCell ref="AH136:AH137"/>
    <mergeCell ref="AH138:AH140"/>
    <mergeCell ref="AH143:AH145"/>
    <mergeCell ref="AH146:AH147"/>
    <mergeCell ref="AH149:AH151"/>
    <mergeCell ref="AH152:AH153"/>
    <mergeCell ref="AH154:AH156"/>
    <mergeCell ref="AH157:AH160"/>
    <mergeCell ref="AI3:AI5"/>
    <mergeCell ref="AI7:AI8"/>
    <mergeCell ref="AI9:AI10"/>
    <mergeCell ref="AI12:AI13"/>
    <mergeCell ref="AI14:AI16"/>
    <mergeCell ref="AI21:AI22"/>
    <mergeCell ref="AI23:AI25"/>
    <mergeCell ref="AI26:AI27"/>
    <mergeCell ref="AI28:AI30"/>
    <mergeCell ref="AI31:AI34"/>
    <mergeCell ref="AI36:AI38"/>
    <mergeCell ref="AI39:AI40"/>
    <mergeCell ref="AI41:AI43"/>
    <mergeCell ref="AI44:AI47"/>
    <mergeCell ref="AI48:AI49"/>
    <mergeCell ref="AI50:AI52"/>
    <mergeCell ref="AI53:AI54"/>
    <mergeCell ref="AI55:AI56"/>
    <mergeCell ref="AI58:AI59"/>
    <mergeCell ref="AI60:AI61"/>
    <mergeCell ref="AI63:AI64"/>
    <mergeCell ref="AI65:AI66"/>
    <mergeCell ref="AI67:AI68"/>
    <mergeCell ref="AI70:AI71"/>
    <mergeCell ref="AI72:AI75"/>
    <mergeCell ref="AI76:AI77"/>
    <mergeCell ref="AI78:AI80"/>
    <mergeCell ref="AI81:AI84"/>
    <mergeCell ref="AI85:AI86"/>
    <mergeCell ref="AI95:AI96"/>
    <mergeCell ref="AI97:AI98"/>
    <mergeCell ref="AI99:AI101"/>
    <mergeCell ref="AI102:AI104"/>
    <mergeCell ref="AI105:AI107"/>
    <mergeCell ref="AI108:AI109"/>
    <mergeCell ref="AI110:AI112"/>
    <mergeCell ref="AI113:AI116"/>
    <mergeCell ref="AI118:AI120"/>
    <mergeCell ref="AI123:AI126"/>
    <mergeCell ref="AI128:AI129"/>
    <mergeCell ref="AI130:AI131"/>
    <mergeCell ref="AI132:AI133"/>
    <mergeCell ref="AI134:AI135"/>
    <mergeCell ref="AI136:AI137"/>
    <mergeCell ref="AI138:AI140"/>
    <mergeCell ref="AI143:AI145"/>
    <mergeCell ref="AI146:AI147"/>
    <mergeCell ref="AI149:AI151"/>
    <mergeCell ref="AI152:AI153"/>
    <mergeCell ref="AI154:AI156"/>
    <mergeCell ref="AI157:AI160"/>
  </mergeCells>
  <printOptions horizontalCentered="1"/>
  <pageMargins left="0.39305555555555555" right="0.39305555555555555" top="0.39305555555555555" bottom="0.39305555555555555" header="0.39305555555555555" footer="0.39305555555555555"/>
  <pageSetup horizontalDpi="600" verticalDpi="600" orientation="landscape" paperSize="8" scale="64"/>
  <rowBreaks count="4" manualBreakCount="4">
    <brk id="38" max="34" man="1"/>
    <brk id="71" max="34" man="1"/>
    <brk id="107" max="34" man="1"/>
    <brk id="140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"/>
  <sheetViews>
    <sheetView zoomScaleSheetLayoutView="100" workbookViewId="0" topLeftCell="A1">
      <selection activeCell="K15" sqref="K15"/>
    </sheetView>
  </sheetViews>
  <sheetFormatPr defaultColWidth="9.00390625" defaultRowHeight="14.25"/>
  <cols>
    <col min="1" max="1" width="4.875" style="0" customWidth="1"/>
    <col min="2" max="3" width="10.00390625" style="0" customWidth="1"/>
    <col min="4" max="4" width="8.125" style="0" customWidth="1"/>
    <col min="5" max="5" width="20.00390625" style="0" customWidth="1"/>
    <col min="8" max="8" width="4.375" style="0" customWidth="1"/>
    <col min="10" max="10" width="0.6171875" style="0" customWidth="1"/>
    <col min="16" max="16" width="17.625" style="0" customWidth="1"/>
    <col min="23" max="23" width="0.6171875" style="0" customWidth="1"/>
    <col min="25" max="25" width="8.125" style="0" customWidth="1"/>
    <col min="26" max="26" width="13.75390625" style="0" customWidth="1"/>
    <col min="27" max="27" width="5.875" style="0" customWidth="1"/>
  </cols>
  <sheetData>
    <row r="1" spans="1:27" ht="15.75" customHeight="1">
      <c r="A1" s="25" t="s">
        <v>282</v>
      </c>
      <c r="B1" s="26"/>
      <c r="C1" s="26"/>
      <c r="D1" s="26"/>
      <c r="E1" s="26"/>
      <c r="F1" s="26"/>
      <c r="G1" s="27"/>
      <c r="H1" s="27"/>
      <c r="I1" s="27"/>
      <c r="J1" s="42" t="s">
        <v>283</v>
      </c>
      <c r="K1" s="27"/>
      <c r="L1" s="27"/>
      <c r="M1" s="43"/>
      <c r="N1" s="43"/>
      <c r="O1" s="27"/>
      <c r="P1" s="27"/>
      <c r="Q1" s="27"/>
      <c r="R1" s="27"/>
      <c r="S1" s="27"/>
      <c r="T1" s="43"/>
      <c r="U1" s="43"/>
      <c r="V1" s="43"/>
      <c r="W1" s="44" t="s">
        <v>284</v>
      </c>
      <c r="X1" s="42" t="s">
        <v>285</v>
      </c>
      <c r="Y1" s="42"/>
      <c r="Z1" s="42"/>
      <c r="AA1" s="42"/>
    </row>
    <row r="2" spans="1:27" ht="15.75" customHeight="1">
      <c r="A2" s="28" t="s">
        <v>3</v>
      </c>
      <c r="B2" s="29" t="s">
        <v>286</v>
      </c>
      <c r="C2" s="29" t="s">
        <v>287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 t="s">
        <v>288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 t="s">
        <v>289</v>
      </c>
      <c r="AA2" s="29" t="s">
        <v>290</v>
      </c>
    </row>
    <row r="3" spans="1:27" ht="15.75" customHeight="1">
      <c r="A3" s="28"/>
      <c r="B3" s="29"/>
      <c r="C3" s="29" t="s">
        <v>291</v>
      </c>
      <c r="D3" s="29" t="s">
        <v>292</v>
      </c>
      <c r="E3" s="29" t="s">
        <v>293</v>
      </c>
      <c r="F3" s="29" t="s">
        <v>294</v>
      </c>
      <c r="G3" s="29"/>
      <c r="H3" s="30" t="s">
        <v>295</v>
      </c>
      <c r="I3" s="29"/>
      <c r="J3" s="29"/>
      <c r="K3" s="29"/>
      <c r="L3" s="29"/>
      <c r="M3" s="29"/>
      <c r="N3" s="29" t="s">
        <v>291</v>
      </c>
      <c r="O3" s="29"/>
      <c r="P3" s="29" t="s">
        <v>293</v>
      </c>
      <c r="Q3" s="29" t="s">
        <v>294</v>
      </c>
      <c r="R3" s="29"/>
      <c r="S3" s="30" t="s">
        <v>296</v>
      </c>
      <c r="T3" s="29"/>
      <c r="U3" s="29"/>
      <c r="V3" s="29"/>
      <c r="W3" s="29"/>
      <c r="X3" s="29"/>
      <c r="Y3" s="29"/>
      <c r="Z3" s="29"/>
      <c r="AA3" s="29"/>
    </row>
    <row r="4" spans="1:27" ht="25.5" customHeight="1">
      <c r="A4" s="28"/>
      <c r="B4" s="29"/>
      <c r="C4" s="29"/>
      <c r="D4" s="29"/>
      <c r="E4" s="29"/>
      <c r="F4" s="29"/>
      <c r="G4" s="29"/>
      <c r="H4" s="29" t="s">
        <v>297</v>
      </c>
      <c r="I4" s="29" t="s">
        <v>298</v>
      </c>
      <c r="J4" s="29"/>
      <c r="K4" s="29"/>
      <c r="L4" s="29" t="s">
        <v>299</v>
      </c>
      <c r="M4" s="29"/>
      <c r="N4" s="29"/>
      <c r="O4" s="29"/>
      <c r="P4" s="29"/>
      <c r="Q4" s="29"/>
      <c r="R4" s="29"/>
      <c r="S4" s="29" t="s">
        <v>297</v>
      </c>
      <c r="T4" s="29"/>
      <c r="U4" s="29"/>
      <c r="V4" s="29" t="s">
        <v>298</v>
      </c>
      <c r="W4" s="29"/>
      <c r="X4" s="29"/>
      <c r="Y4" s="29" t="s">
        <v>299</v>
      </c>
      <c r="Z4" s="29"/>
      <c r="AA4" s="29"/>
    </row>
    <row r="5" spans="1:27" s="24" customFormat="1" ht="24.75" customHeight="1">
      <c r="A5" s="28">
        <v>1</v>
      </c>
      <c r="B5" s="31" t="s">
        <v>82</v>
      </c>
      <c r="C5" s="32" t="s">
        <v>83</v>
      </c>
      <c r="D5" s="33" t="s">
        <v>300</v>
      </c>
      <c r="E5" s="92" t="s">
        <v>301</v>
      </c>
      <c r="F5" s="34" t="s">
        <v>302</v>
      </c>
      <c r="G5" s="35"/>
      <c r="H5" s="36">
        <v>726</v>
      </c>
      <c r="I5" s="38">
        <v>316</v>
      </c>
      <c r="J5" s="38"/>
      <c r="K5" s="38"/>
      <c r="L5" s="38">
        <v>410</v>
      </c>
      <c r="M5" s="38"/>
      <c r="N5" s="32" t="s">
        <v>83</v>
      </c>
      <c r="O5" s="36"/>
      <c r="P5" s="92" t="s">
        <v>301</v>
      </c>
      <c r="Q5" s="34" t="s">
        <v>302</v>
      </c>
      <c r="R5" s="35"/>
      <c r="S5" s="38">
        <v>292</v>
      </c>
      <c r="T5" s="38"/>
      <c r="U5" s="38"/>
      <c r="V5" s="38">
        <f>I5-V6</f>
        <v>118</v>
      </c>
      <c r="W5" s="38"/>
      <c r="X5" s="38"/>
      <c r="Y5" s="38">
        <f>S5-V5</f>
        <v>174</v>
      </c>
      <c r="Z5" s="38"/>
      <c r="AA5" s="33" t="s">
        <v>303</v>
      </c>
    </row>
    <row r="6" spans="1:27" s="24" customFormat="1" ht="25.5" customHeight="1">
      <c r="A6" s="28"/>
      <c r="B6" s="37"/>
      <c r="C6" s="36"/>
      <c r="D6" s="38"/>
      <c r="E6" s="36"/>
      <c r="F6" s="35"/>
      <c r="G6" s="35"/>
      <c r="H6" s="36"/>
      <c r="I6" s="38"/>
      <c r="J6" s="38"/>
      <c r="K6" s="38"/>
      <c r="L6" s="38"/>
      <c r="M6" s="38"/>
      <c r="N6" s="32" t="s">
        <v>304</v>
      </c>
      <c r="O6" s="36"/>
      <c r="P6" s="36"/>
      <c r="Q6" s="35"/>
      <c r="R6" s="35"/>
      <c r="S6" s="38">
        <f>H5-S5</f>
        <v>434</v>
      </c>
      <c r="T6" s="38"/>
      <c r="U6" s="38"/>
      <c r="V6" s="38">
        <v>198</v>
      </c>
      <c r="W6" s="38"/>
      <c r="X6" s="38"/>
      <c r="Y6" s="38">
        <f>S6-V6</f>
        <v>236</v>
      </c>
      <c r="Z6" s="33" t="s">
        <v>305</v>
      </c>
      <c r="AA6" s="33" t="s">
        <v>306</v>
      </c>
    </row>
    <row r="7" spans="1:27" ht="24.75" customHeight="1">
      <c r="A7" s="28">
        <v>2</v>
      </c>
      <c r="B7" s="31" t="s">
        <v>131</v>
      </c>
      <c r="C7" s="32" t="s">
        <v>307</v>
      </c>
      <c r="D7" s="33" t="s">
        <v>132</v>
      </c>
      <c r="E7" s="32"/>
      <c r="F7" s="34" t="s">
        <v>308</v>
      </c>
      <c r="G7" s="35"/>
      <c r="H7" s="36">
        <v>579</v>
      </c>
      <c r="I7" s="38">
        <v>277</v>
      </c>
      <c r="J7" s="38"/>
      <c r="K7" s="38"/>
      <c r="L7" s="38">
        <v>302</v>
      </c>
      <c r="M7" s="38"/>
      <c r="N7" s="32" t="s">
        <v>133</v>
      </c>
      <c r="O7" s="36"/>
      <c r="P7" s="92" t="s">
        <v>309</v>
      </c>
      <c r="Q7" s="34" t="s">
        <v>308</v>
      </c>
      <c r="R7" s="35"/>
      <c r="S7" s="35">
        <v>327</v>
      </c>
      <c r="T7" s="35"/>
      <c r="U7" s="35"/>
      <c r="V7" s="38">
        <f>I7-V8</f>
        <v>155</v>
      </c>
      <c r="W7" s="38"/>
      <c r="X7" s="38"/>
      <c r="Y7" s="38">
        <f>S7-V7</f>
        <v>172</v>
      </c>
      <c r="Z7" s="38"/>
      <c r="AA7" s="38" t="s">
        <v>303</v>
      </c>
    </row>
    <row r="8" spans="1:27" ht="24.75" customHeight="1">
      <c r="A8" s="28"/>
      <c r="B8" s="37"/>
      <c r="C8" s="36"/>
      <c r="D8" s="38"/>
      <c r="E8" s="36"/>
      <c r="F8" s="35"/>
      <c r="G8" s="35"/>
      <c r="H8" s="36"/>
      <c r="I8" s="38"/>
      <c r="J8" s="38"/>
      <c r="K8" s="38"/>
      <c r="L8" s="38"/>
      <c r="M8" s="38"/>
      <c r="N8" s="32" t="s">
        <v>310</v>
      </c>
      <c r="O8" s="36"/>
      <c r="P8" s="36"/>
      <c r="Q8" s="35"/>
      <c r="R8" s="35"/>
      <c r="S8" s="38">
        <f>H7-S7</f>
        <v>252</v>
      </c>
      <c r="T8" s="38"/>
      <c r="U8" s="38"/>
      <c r="V8" s="38">
        <v>122</v>
      </c>
      <c r="W8" s="38"/>
      <c r="X8" s="38"/>
      <c r="Y8" s="38">
        <f>S8-V8</f>
        <v>130</v>
      </c>
      <c r="Z8" s="38" t="s">
        <v>305</v>
      </c>
      <c r="AA8" s="38" t="s">
        <v>306</v>
      </c>
    </row>
    <row r="9" spans="1:27" ht="24.75" customHeight="1">
      <c r="A9" s="28">
        <v>3</v>
      </c>
      <c r="B9" s="31" t="s">
        <v>265</v>
      </c>
      <c r="C9" s="32" t="s">
        <v>311</v>
      </c>
      <c r="D9" s="33" t="s">
        <v>257</v>
      </c>
      <c r="E9" s="36"/>
      <c r="F9" s="39" t="s">
        <v>312</v>
      </c>
      <c r="G9" s="40"/>
      <c r="H9" s="36">
        <v>373</v>
      </c>
      <c r="I9" s="38">
        <v>170</v>
      </c>
      <c r="J9" s="38"/>
      <c r="K9" s="38"/>
      <c r="L9" s="38">
        <v>203</v>
      </c>
      <c r="M9" s="38"/>
      <c r="N9" s="32" t="s">
        <v>266</v>
      </c>
      <c r="O9" s="32"/>
      <c r="P9" s="32" t="s">
        <v>313</v>
      </c>
      <c r="Q9" s="34" t="s">
        <v>312</v>
      </c>
      <c r="R9" s="35"/>
      <c r="S9" s="38">
        <v>336</v>
      </c>
      <c r="T9" s="38"/>
      <c r="U9" s="38"/>
      <c r="V9" s="38">
        <v>170</v>
      </c>
      <c r="W9" s="38"/>
      <c r="X9" s="38"/>
      <c r="Y9" s="38">
        <f>S9-V9</f>
        <v>166</v>
      </c>
      <c r="Z9" s="38" t="s">
        <v>305</v>
      </c>
      <c r="AA9" s="38" t="s">
        <v>303</v>
      </c>
    </row>
    <row r="10" spans="1:27" ht="14.25" customHeight="1">
      <c r="A10" s="41" t="s">
        <v>314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</sheetData>
  <sheetProtection/>
  <mergeCells count="69">
    <mergeCell ref="A1:F1"/>
    <mergeCell ref="G1:I1"/>
    <mergeCell ref="K1:L1"/>
    <mergeCell ref="M1:N1"/>
    <mergeCell ref="O1:Q1"/>
    <mergeCell ref="R1:S1"/>
    <mergeCell ref="U1:V1"/>
    <mergeCell ref="X1:AA1"/>
    <mergeCell ref="C2:M2"/>
    <mergeCell ref="N2:Y2"/>
    <mergeCell ref="H3:M3"/>
    <mergeCell ref="S3:Y3"/>
    <mergeCell ref="I4:K4"/>
    <mergeCell ref="L4:M4"/>
    <mergeCell ref="S4:U4"/>
    <mergeCell ref="V4:X4"/>
    <mergeCell ref="N5:O5"/>
    <mergeCell ref="Q5:R5"/>
    <mergeCell ref="S5:U5"/>
    <mergeCell ref="V5:X5"/>
    <mergeCell ref="N6:O6"/>
    <mergeCell ref="Q6:R6"/>
    <mergeCell ref="S6:U6"/>
    <mergeCell ref="V6:X6"/>
    <mergeCell ref="N7:O7"/>
    <mergeCell ref="Q7:R7"/>
    <mergeCell ref="S7:U7"/>
    <mergeCell ref="V7:X7"/>
    <mergeCell ref="N8:O8"/>
    <mergeCell ref="Q8:R8"/>
    <mergeCell ref="S8:U8"/>
    <mergeCell ref="V8:X8"/>
    <mergeCell ref="F9:G9"/>
    <mergeCell ref="I9:K9"/>
    <mergeCell ref="L9:M9"/>
    <mergeCell ref="N9:O9"/>
    <mergeCell ref="Q9:R9"/>
    <mergeCell ref="S9:U9"/>
    <mergeCell ref="V9:X9"/>
    <mergeCell ref="A10:AA10"/>
    <mergeCell ref="A2:A4"/>
    <mergeCell ref="A5:A6"/>
    <mergeCell ref="A7:A8"/>
    <mergeCell ref="B2:B4"/>
    <mergeCell ref="B5:B6"/>
    <mergeCell ref="B7:B8"/>
    <mergeCell ref="C3:C4"/>
    <mergeCell ref="C5:C6"/>
    <mergeCell ref="C7:C8"/>
    <mergeCell ref="D3:D4"/>
    <mergeCell ref="D5:D6"/>
    <mergeCell ref="D7:D8"/>
    <mergeCell ref="E3:E4"/>
    <mergeCell ref="E5:E6"/>
    <mergeCell ref="E7:E8"/>
    <mergeCell ref="H5:H6"/>
    <mergeCell ref="H7:H8"/>
    <mergeCell ref="P3:P4"/>
    <mergeCell ref="Z2:Z4"/>
    <mergeCell ref="AA2:AA4"/>
    <mergeCell ref="F3:G4"/>
    <mergeCell ref="N3:O4"/>
    <mergeCell ref="Q3:R4"/>
    <mergeCell ref="F7:G8"/>
    <mergeCell ref="L7:M8"/>
    <mergeCell ref="I7:K8"/>
    <mergeCell ref="F5:G6"/>
    <mergeCell ref="L5:M6"/>
    <mergeCell ref="I5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SheetLayoutView="100" workbookViewId="0" topLeftCell="A1">
      <selection activeCell="A1" sqref="A1:D27"/>
    </sheetView>
  </sheetViews>
  <sheetFormatPr defaultColWidth="9.00390625" defaultRowHeight="14.25"/>
  <cols>
    <col min="2" max="2" width="17.50390625" style="0" customWidth="1"/>
    <col min="3" max="3" width="16.00390625" style="0" customWidth="1"/>
    <col min="4" max="4" width="83.50390625" style="0" customWidth="1"/>
    <col min="6" max="6" width="15.125" style="0" customWidth="1"/>
    <col min="7" max="7" width="24.875" style="0" customWidth="1"/>
  </cols>
  <sheetData>
    <row r="1" spans="1:4" ht="14.25">
      <c r="A1" s="21" t="s">
        <v>315</v>
      </c>
      <c r="B1" s="21" t="s">
        <v>316</v>
      </c>
      <c r="C1" s="21" t="s">
        <v>317</v>
      </c>
      <c r="D1" s="21" t="s">
        <v>318</v>
      </c>
    </row>
    <row r="2" spans="1:7" ht="14.25">
      <c r="A2" s="22">
        <v>1</v>
      </c>
      <c r="B2" s="23" t="s">
        <v>46</v>
      </c>
      <c r="C2" s="22" t="s">
        <v>48</v>
      </c>
      <c r="D2" s="22" t="s">
        <v>319</v>
      </c>
      <c r="F2" t="s">
        <v>38</v>
      </c>
      <c r="G2" t="s">
        <v>44</v>
      </c>
    </row>
    <row r="3" spans="1:6" ht="14.25">
      <c r="A3" s="22">
        <v>2</v>
      </c>
      <c r="B3" s="23" t="s">
        <v>71</v>
      </c>
      <c r="C3" s="22" t="s">
        <v>74</v>
      </c>
      <c r="D3" s="22" t="s">
        <v>319</v>
      </c>
      <c r="F3" t="s">
        <v>46</v>
      </c>
    </row>
    <row r="4" spans="1:7" ht="14.25">
      <c r="A4" s="22">
        <v>3</v>
      </c>
      <c r="B4" s="23" t="s">
        <v>87</v>
      </c>
      <c r="C4" s="22" t="s">
        <v>89</v>
      </c>
      <c r="D4" s="22" t="s">
        <v>319</v>
      </c>
      <c r="F4" t="s">
        <v>50</v>
      </c>
      <c r="G4" t="s">
        <v>51</v>
      </c>
    </row>
    <row r="5" spans="1:7" ht="14.25">
      <c r="A5" s="22">
        <v>4</v>
      </c>
      <c r="B5" s="23" t="s">
        <v>91</v>
      </c>
      <c r="C5" s="23" t="s">
        <v>92</v>
      </c>
      <c r="D5" s="22" t="s">
        <v>319</v>
      </c>
      <c r="F5" t="s">
        <v>52</v>
      </c>
      <c r="G5" t="s">
        <v>53</v>
      </c>
    </row>
    <row r="6" spans="1:7" ht="14.25">
      <c r="A6" s="22">
        <v>5</v>
      </c>
      <c r="B6" s="23" t="s">
        <v>98</v>
      </c>
      <c r="C6" s="23" t="s">
        <v>100</v>
      </c>
      <c r="D6" s="22" t="s">
        <v>319</v>
      </c>
      <c r="F6" t="s">
        <v>55</v>
      </c>
      <c r="G6" t="s">
        <v>57</v>
      </c>
    </row>
    <row r="7" spans="1:7" ht="14.25">
      <c r="A7" s="22">
        <v>6</v>
      </c>
      <c r="B7" s="23" t="s">
        <v>108</v>
      </c>
      <c r="C7" s="23" t="s">
        <v>109</v>
      </c>
      <c r="D7" s="22" t="s">
        <v>319</v>
      </c>
      <c r="F7" t="s">
        <v>59</v>
      </c>
      <c r="G7" t="s">
        <v>62</v>
      </c>
    </row>
    <row r="8" spans="1:7" ht="14.25">
      <c r="A8" s="22">
        <v>7</v>
      </c>
      <c r="B8" s="23" t="s">
        <v>114</v>
      </c>
      <c r="C8" s="23" t="s">
        <v>117</v>
      </c>
      <c r="D8" s="22" t="s">
        <v>319</v>
      </c>
      <c r="F8" t="s">
        <v>64</v>
      </c>
      <c r="G8" t="s">
        <v>65</v>
      </c>
    </row>
    <row r="9" spans="1:7" ht="14.25">
      <c r="A9" s="22">
        <v>8</v>
      </c>
      <c r="B9" s="23" t="s">
        <v>127</v>
      </c>
      <c r="C9" s="23" t="s">
        <v>129</v>
      </c>
      <c r="D9" s="22" t="s">
        <v>319</v>
      </c>
      <c r="F9" t="s">
        <v>66</v>
      </c>
      <c r="G9" t="s">
        <v>67</v>
      </c>
    </row>
    <row r="10" spans="1:7" ht="14.25">
      <c r="A10" s="22">
        <v>9</v>
      </c>
      <c r="B10" s="23" t="s">
        <v>135</v>
      </c>
      <c r="C10" s="23" t="s">
        <v>136</v>
      </c>
      <c r="D10" s="22" t="s">
        <v>319</v>
      </c>
      <c r="F10" t="s">
        <v>68</v>
      </c>
      <c r="G10" t="s">
        <v>69</v>
      </c>
    </row>
    <row r="11" spans="1:6" ht="14.25">
      <c r="A11" s="22">
        <v>10</v>
      </c>
      <c r="B11" s="23" t="s">
        <v>138</v>
      </c>
      <c r="C11" s="23" t="s">
        <v>140</v>
      </c>
      <c r="D11" s="22" t="s">
        <v>319</v>
      </c>
      <c r="F11" t="s">
        <v>71</v>
      </c>
    </row>
    <row r="12" spans="1:7" ht="14.25">
      <c r="A12" s="22">
        <v>11</v>
      </c>
      <c r="B12" s="23" t="s">
        <v>145</v>
      </c>
      <c r="C12" s="23" t="s">
        <v>147</v>
      </c>
      <c r="D12" s="22" t="s">
        <v>319</v>
      </c>
      <c r="F12" t="s">
        <v>76</v>
      </c>
      <c r="G12" t="s">
        <v>77</v>
      </c>
    </row>
    <row r="13" spans="1:7" ht="14.25">
      <c r="A13" s="22">
        <v>12</v>
      </c>
      <c r="B13" s="23" t="s">
        <v>151</v>
      </c>
      <c r="C13" s="23" t="s">
        <v>154</v>
      </c>
      <c r="D13" s="22" t="s">
        <v>319</v>
      </c>
      <c r="F13" t="s">
        <v>78</v>
      </c>
      <c r="G13" t="s">
        <v>80</v>
      </c>
    </row>
    <row r="14" spans="1:7" ht="14.25">
      <c r="A14" s="22">
        <v>13</v>
      </c>
      <c r="B14" s="23" t="s">
        <v>159</v>
      </c>
      <c r="C14" s="23" t="s">
        <v>161</v>
      </c>
      <c r="D14" s="22" t="s">
        <v>319</v>
      </c>
      <c r="F14" t="s">
        <v>82</v>
      </c>
      <c r="G14" t="s">
        <v>83</v>
      </c>
    </row>
    <row r="15" spans="1:7" ht="14.25">
      <c r="A15" s="22">
        <v>14</v>
      </c>
      <c r="B15" s="23" t="s">
        <v>163</v>
      </c>
      <c r="C15" s="23" t="s">
        <v>165</v>
      </c>
      <c r="D15" s="22" t="s">
        <v>319</v>
      </c>
      <c r="F15" t="s">
        <v>84</v>
      </c>
      <c r="G15" t="s">
        <v>85</v>
      </c>
    </row>
    <row r="16" spans="1:6" ht="14.25">
      <c r="A16" s="22">
        <v>15</v>
      </c>
      <c r="B16" s="23" t="s">
        <v>179</v>
      </c>
      <c r="C16" s="23" t="s">
        <v>181</v>
      </c>
      <c r="D16" s="22" t="s">
        <v>319</v>
      </c>
      <c r="F16" t="s">
        <v>87</v>
      </c>
    </row>
    <row r="17" spans="1:6" ht="14.25">
      <c r="A17" s="22">
        <v>16</v>
      </c>
      <c r="B17" s="23" t="s">
        <v>205</v>
      </c>
      <c r="C17" s="23" t="s">
        <v>206</v>
      </c>
      <c r="D17" s="22" t="s">
        <v>319</v>
      </c>
      <c r="F17" t="s">
        <v>91</v>
      </c>
    </row>
    <row r="18" spans="1:7" ht="14.25">
      <c r="A18" s="22">
        <v>17</v>
      </c>
      <c r="B18" s="23" t="s">
        <v>210</v>
      </c>
      <c r="C18" s="23" t="s">
        <v>212</v>
      </c>
      <c r="D18" s="22" t="s">
        <v>319</v>
      </c>
      <c r="F18" t="s">
        <v>93</v>
      </c>
      <c r="G18" t="s">
        <v>94</v>
      </c>
    </row>
    <row r="19" spans="1:7" ht="14.25">
      <c r="A19" s="22">
        <v>18</v>
      </c>
      <c r="B19" s="23" t="s">
        <v>248</v>
      </c>
      <c r="C19" s="23" t="s">
        <v>250</v>
      </c>
      <c r="D19" s="22" t="s">
        <v>319</v>
      </c>
      <c r="F19" t="s">
        <v>95</v>
      </c>
      <c r="G19" t="s">
        <v>96</v>
      </c>
    </row>
    <row r="20" spans="1:6" ht="14.25">
      <c r="A20" s="22">
        <v>19</v>
      </c>
      <c r="B20" s="23" t="s">
        <v>256</v>
      </c>
      <c r="C20" s="23" t="s">
        <v>258</v>
      </c>
      <c r="D20" s="22" t="s">
        <v>319</v>
      </c>
      <c r="F20" t="s">
        <v>98</v>
      </c>
    </row>
    <row r="21" spans="1:7" ht="14.25">
      <c r="A21" s="22">
        <v>20</v>
      </c>
      <c r="B21" s="23" t="s">
        <v>260</v>
      </c>
      <c r="C21" s="23" t="s">
        <v>261</v>
      </c>
      <c r="D21" s="22" t="s">
        <v>319</v>
      </c>
      <c r="F21" t="s">
        <v>102</v>
      </c>
      <c r="G21" t="s">
        <v>103</v>
      </c>
    </row>
    <row r="22" spans="1:7" ht="14.25">
      <c r="A22" s="22">
        <v>21</v>
      </c>
      <c r="B22" s="23" t="s">
        <v>262</v>
      </c>
      <c r="C22" s="23" t="s">
        <v>264</v>
      </c>
      <c r="D22" s="22" t="s">
        <v>319</v>
      </c>
      <c r="F22" t="s">
        <v>105</v>
      </c>
      <c r="G22" t="s">
        <v>106</v>
      </c>
    </row>
    <row r="23" spans="1:6" ht="14.25">
      <c r="A23" s="22">
        <v>22</v>
      </c>
      <c r="B23" s="23" t="s">
        <v>267</v>
      </c>
      <c r="C23" s="23" t="s">
        <v>268</v>
      </c>
      <c r="D23" s="22" t="s">
        <v>319</v>
      </c>
      <c r="F23" t="s">
        <v>108</v>
      </c>
    </row>
    <row r="24" spans="1:7" ht="14.25">
      <c r="A24" s="22">
        <v>23</v>
      </c>
      <c r="B24" s="23" t="s">
        <v>270</v>
      </c>
      <c r="C24" s="23" t="s">
        <v>272</v>
      </c>
      <c r="D24" s="22" t="s">
        <v>319</v>
      </c>
      <c r="F24" t="s">
        <v>111</v>
      </c>
      <c r="G24" t="s">
        <v>113</v>
      </c>
    </row>
    <row r="25" spans="1:6" ht="14.25">
      <c r="A25" s="22">
        <v>24</v>
      </c>
      <c r="B25" s="23" t="s">
        <v>274</v>
      </c>
      <c r="C25" s="23" t="s">
        <v>275</v>
      </c>
      <c r="D25" s="22" t="s">
        <v>319</v>
      </c>
      <c r="F25" t="s">
        <v>114</v>
      </c>
    </row>
    <row r="26" spans="1:7" ht="14.25">
      <c r="A26" s="22">
        <v>25</v>
      </c>
      <c r="B26" s="23" t="s">
        <v>276</v>
      </c>
      <c r="C26" s="23" t="s">
        <v>278</v>
      </c>
      <c r="D26" s="22" t="s">
        <v>319</v>
      </c>
      <c r="F26" t="s">
        <v>119</v>
      </c>
      <c r="G26" t="s">
        <v>121</v>
      </c>
    </row>
    <row r="27" spans="1:7" ht="14.25">
      <c r="A27" s="22">
        <v>26</v>
      </c>
      <c r="B27" s="23" t="s">
        <v>280</v>
      </c>
      <c r="C27" s="23" t="s">
        <v>281</v>
      </c>
      <c r="D27" s="22" t="s">
        <v>319</v>
      </c>
      <c r="F27" t="s">
        <v>123</v>
      </c>
      <c r="G27" t="s">
        <v>124</v>
      </c>
    </row>
    <row r="28" spans="6:7" ht="14.25">
      <c r="F28" t="s">
        <v>125</v>
      </c>
      <c r="G28" t="s">
        <v>126</v>
      </c>
    </row>
    <row r="29" ht="14.25">
      <c r="F29" t="s">
        <v>127</v>
      </c>
    </row>
    <row r="30" spans="6:7" ht="14.25">
      <c r="F30" t="s">
        <v>131</v>
      </c>
      <c r="G30" t="s">
        <v>133</v>
      </c>
    </row>
    <row r="31" ht="14.25">
      <c r="F31" t="s">
        <v>135</v>
      </c>
    </row>
    <row r="32" ht="14.25">
      <c r="F32" t="s">
        <v>138</v>
      </c>
    </row>
    <row r="33" spans="6:7" ht="14.25">
      <c r="F33" t="s">
        <v>142</v>
      </c>
      <c r="G33" t="s">
        <v>143</v>
      </c>
    </row>
    <row r="34" ht="14.25">
      <c r="F34" t="s">
        <v>145</v>
      </c>
    </row>
    <row r="35" spans="6:7" ht="14.25">
      <c r="F35" t="s">
        <v>149</v>
      </c>
      <c r="G35" t="s">
        <v>150</v>
      </c>
    </row>
    <row r="36" ht="14.25">
      <c r="F36" t="s">
        <v>151</v>
      </c>
    </row>
    <row r="37" spans="6:7" ht="14.25">
      <c r="F37" t="s">
        <v>156</v>
      </c>
      <c r="G37" t="s">
        <v>157</v>
      </c>
    </row>
    <row r="38" ht="14.25">
      <c r="F38" t="s">
        <v>159</v>
      </c>
    </row>
    <row r="39" ht="14.25">
      <c r="F39" t="s">
        <v>163</v>
      </c>
    </row>
    <row r="40" spans="6:7" ht="14.25">
      <c r="F40" t="s">
        <v>167</v>
      </c>
      <c r="G40" t="s">
        <v>168</v>
      </c>
    </row>
    <row r="41" spans="6:7" ht="14.25">
      <c r="F41" t="s">
        <v>170</v>
      </c>
      <c r="G41" t="s">
        <v>171</v>
      </c>
    </row>
    <row r="42" spans="6:7" ht="14.25">
      <c r="F42" t="s">
        <v>172</v>
      </c>
      <c r="G42" t="s">
        <v>174</v>
      </c>
    </row>
    <row r="43" spans="6:7" ht="14.25">
      <c r="F43" t="s">
        <v>176</v>
      </c>
      <c r="G43" t="s">
        <v>177</v>
      </c>
    </row>
    <row r="44" ht="14.25">
      <c r="F44" t="s">
        <v>179</v>
      </c>
    </row>
    <row r="45" spans="6:7" ht="14.25">
      <c r="F45" t="s">
        <v>183</v>
      </c>
      <c r="G45" t="s">
        <v>186</v>
      </c>
    </row>
    <row r="46" spans="6:7" ht="14.25">
      <c r="F46" t="s">
        <v>187</v>
      </c>
      <c r="G46" t="s">
        <v>190</v>
      </c>
    </row>
    <row r="47" spans="6:7" ht="14.25">
      <c r="F47" t="s">
        <v>192</v>
      </c>
      <c r="G47" t="s">
        <v>195</v>
      </c>
    </row>
    <row r="48" spans="6:7" ht="14.25">
      <c r="F48" t="s">
        <v>197</v>
      </c>
      <c r="G48" t="s">
        <v>198</v>
      </c>
    </row>
    <row r="49" spans="6:7" ht="14.25">
      <c r="F49" t="s">
        <v>200</v>
      </c>
      <c r="G49" t="s">
        <v>201</v>
      </c>
    </row>
    <row r="50" spans="6:7" ht="14.25">
      <c r="F50" t="s">
        <v>203</v>
      </c>
      <c r="G50" t="s">
        <v>204</v>
      </c>
    </row>
    <row r="51" ht="14.25">
      <c r="F51" t="s">
        <v>205</v>
      </c>
    </row>
    <row r="52" spans="6:7" ht="14.25">
      <c r="F52" t="s">
        <v>207</v>
      </c>
      <c r="G52" t="s">
        <v>208</v>
      </c>
    </row>
    <row r="53" ht="14.25">
      <c r="F53" t="s">
        <v>210</v>
      </c>
    </row>
    <row r="54" spans="6:7" ht="14.25">
      <c r="F54" t="s">
        <v>214</v>
      </c>
      <c r="G54" t="s">
        <v>215</v>
      </c>
    </row>
    <row r="55" spans="6:7" ht="14.25">
      <c r="F55" t="s">
        <v>217</v>
      </c>
      <c r="G55" t="s">
        <v>219</v>
      </c>
    </row>
    <row r="56" spans="6:7" ht="14.25">
      <c r="F56" t="s">
        <v>220</v>
      </c>
      <c r="G56" t="s">
        <v>222</v>
      </c>
    </row>
    <row r="57" spans="6:7" ht="14.25">
      <c r="F57" t="s">
        <v>224</v>
      </c>
      <c r="G57" t="s">
        <v>225</v>
      </c>
    </row>
    <row r="58" spans="6:7" ht="14.25">
      <c r="F58" t="s">
        <v>226</v>
      </c>
      <c r="G58" t="s">
        <v>228</v>
      </c>
    </row>
    <row r="59" spans="6:7" ht="14.25">
      <c r="F59" t="s">
        <v>230</v>
      </c>
      <c r="G59" t="s">
        <v>232</v>
      </c>
    </row>
    <row r="60" spans="6:7" ht="14.25">
      <c r="F60" t="s">
        <v>234</v>
      </c>
      <c r="G60" t="s">
        <v>236</v>
      </c>
    </row>
    <row r="61" spans="6:7" ht="14.25">
      <c r="F61" t="s">
        <v>238</v>
      </c>
      <c r="G61" t="s">
        <v>239</v>
      </c>
    </row>
    <row r="62" spans="6:7" ht="14.25">
      <c r="F62" t="s">
        <v>241</v>
      </c>
      <c r="G62" t="s">
        <v>243</v>
      </c>
    </row>
    <row r="63" spans="6:7" ht="14.25">
      <c r="F63" t="s">
        <v>245</v>
      </c>
      <c r="G63" t="s">
        <v>246</v>
      </c>
    </row>
    <row r="64" ht="14.25">
      <c r="F64" t="s">
        <v>248</v>
      </c>
    </row>
    <row r="65" spans="6:7" ht="14.25">
      <c r="F65" t="s">
        <v>252</v>
      </c>
      <c r="G65" t="s">
        <v>253</v>
      </c>
    </row>
    <row r="66" spans="6:7" ht="14.25">
      <c r="F66" t="s">
        <v>254</v>
      </c>
      <c r="G66" t="s">
        <v>255</v>
      </c>
    </row>
    <row r="67" ht="14.25">
      <c r="F67" t="s">
        <v>256</v>
      </c>
    </row>
    <row r="68" ht="14.25">
      <c r="F68" t="s">
        <v>260</v>
      </c>
    </row>
    <row r="69" ht="14.25">
      <c r="F69" t="s">
        <v>262</v>
      </c>
    </row>
    <row r="70" spans="6:7" ht="14.25">
      <c r="F70" t="s">
        <v>265</v>
      </c>
      <c r="G70" t="s">
        <v>266</v>
      </c>
    </row>
    <row r="71" spans="6:7" ht="14.25">
      <c r="F71" t="s">
        <v>267</v>
      </c>
      <c r="G71" t="s">
        <v>268</v>
      </c>
    </row>
    <row r="72" spans="6:7" ht="14.25">
      <c r="F72" t="s">
        <v>270</v>
      </c>
      <c r="G72" t="s">
        <v>272</v>
      </c>
    </row>
    <row r="73" spans="6:7" ht="14.25">
      <c r="F73" t="s">
        <v>274</v>
      </c>
      <c r="G73" t="s">
        <v>275</v>
      </c>
    </row>
    <row r="74" spans="6:7" ht="14.25">
      <c r="F74" t="s">
        <v>276</v>
      </c>
      <c r="G74" t="s">
        <v>278</v>
      </c>
    </row>
    <row r="75" spans="6:7" ht="14.25">
      <c r="F75" t="s">
        <v>280</v>
      </c>
      <c r="G75" t="s">
        <v>281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100" workbookViewId="0" topLeftCell="A70">
      <selection activeCell="A1" sqref="A1:H77"/>
    </sheetView>
  </sheetViews>
  <sheetFormatPr defaultColWidth="9.00390625" defaultRowHeight="14.25"/>
  <cols>
    <col min="2" max="2" width="12.375" style="0" customWidth="1"/>
    <col min="3" max="3" width="13.50390625" style="0" customWidth="1"/>
  </cols>
  <sheetData>
    <row r="1" spans="1:8" ht="15.75" customHeight="1">
      <c r="A1" s="15" t="s">
        <v>320</v>
      </c>
      <c r="B1" s="16" t="s">
        <v>321</v>
      </c>
      <c r="C1" s="16" t="s">
        <v>322</v>
      </c>
      <c r="D1" s="16" t="s">
        <v>323</v>
      </c>
      <c r="E1" s="16" t="s">
        <v>324</v>
      </c>
      <c r="F1" s="16" t="s">
        <v>325</v>
      </c>
      <c r="G1" s="16" t="s">
        <v>326</v>
      </c>
      <c r="H1" s="16" t="s">
        <v>327</v>
      </c>
    </row>
    <row r="2" spans="1:8" ht="15">
      <c r="A2" s="15"/>
      <c r="B2" s="16"/>
      <c r="C2" s="16"/>
      <c r="D2" s="16"/>
      <c r="E2" s="16"/>
      <c r="F2" s="16"/>
      <c r="G2" s="16"/>
      <c r="H2" s="16"/>
    </row>
    <row r="3" spans="1:8" ht="15">
      <c r="A3" s="17">
        <v>1</v>
      </c>
      <c r="B3" s="18" t="s">
        <v>328</v>
      </c>
      <c r="C3" s="18" t="s">
        <v>329</v>
      </c>
      <c r="D3" s="19">
        <v>0.0175</v>
      </c>
      <c r="E3" s="19">
        <v>0.0175</v>
      </c>
      <c r="F3" s="18">
        <v>0.0175</v>
      </c>
      <c r="G3" s="18">
        <f>E3-F3</f>
        <v>0</v>
      </c>
      <c r="H3" s="19"/>
    </row>
    <row r="4" spans="1:8" ht="15">
      <c r="A4" s="17">
        <v>2</v>
      </c>
      <c r="B4" s="18" t="s">
        <v>330</v>
      </c>
      <c r="C4" s="18" t="s">
        <v>331</v>
      </c>
      <c r="D4" s="19">
        <v>0.0464</v>
      </c>
      <c r="E4" s="19">
        <v>0.0464</v>
      </c>
      <c r="F4" s="18">
        <v>0.0454</v>
      </c>
      <c r="G4" s="18">
        <f aca="true" t="shared" si="0" ref="G4:G35">E4-F4</f>
        <v>0.000999999999999994</v>
      </c>
      <c r="H4" s="19"/>
    </row>
    <row r="5" spans="1:8" ht="15">
      <c r="A5" s="17">
        <v>3</v>
      </c>
      <c r="B5" s="18" t="s">
        <v>332</v>
      </c>
      <c r="C5" s="18" t="s">
        <v>331</v>
      </c>
      <c r="D5" s="19">
        <v>0.0289</v>
      </c>
      <c r="E5" s="19">
        <v>0.0289</v>
      </c>
      <c r="F5" s="18">
        <v>0.0289</v>
      </c>
      <c r="G5" s="18">
        <f t="shared" si="0"/>
        <v>0</v>
      </c>
      <c r="H5" s="19"/>
    </row>
    <row r="6" spans="1:8" ht="15">
      <c r="A6" s="17">
        <v>4</v>
      </c>
      <c r="B6" s="18" t="s">
        <v>333</v>
      </c>
      <c r="C6" s="18" t="s">
        <v>331</v>
      </c>
      <c r="D6" s="19">
        <v>0.0356</v>
      </c>
      <c r="E6" s="19">
        <v>0.0356</v>
      </c>
      <c r="F6" s="18">
        <v>0.0356</v>
      </c>
      <c r="G6" s="18">
        <f t="shared" si="0"/>
        <v>0</v>
      </c>
      <c r="H6" s="19"/>
    </row>
    <row r="7" spans="1:8" ht="15">
      <c r="A7" s="17">
        <v>5</v>
      </c>
      <c r="B7" s="18" t="s">
        <v>334</v>
      </c>
      <c r="C7" s="18" t="s">
        <v>335</v>
      </c>
      <c r="D7" s="19">
        <v>0.0998</v>
      </c>
      <c r="E7" s="19">
        <v>0.0998</v>
      </c>
      <c r="F7" s="18">
        <v>0.0985</v>
      </c>
      <c r="G7" s="18">
        <f t="shared" si="0"/>
        <v>0.0013</v>
      </c>
      <c r="H7" s="19"/>
    </row>
    <row r="8" spans="1:8" ht="15">
      <c r="A8" s="17">
        <v>6</v>
      </c>
      <c r="B8" s="18" t="s">
        <v>336</v>
      </c>
      <c r="C8" s="18" t="s">
        <v>337</v>
      </c>
      <c r="D8" s="19">
        <v>0.0467</v>
      </c>
      <c r="E8" s="19">
        <v>0.0467</v>
      </c>
      <c r="F8" s="18">
        <v>0.0421</v>
      </c>
      <c r="G8" s="18">
        <f t="shared" si="0"/>
        <v>0.0046</v>
      </c>
      <c r="H8" s="19"/>
    </row>
    <row r="9" spans="1:8" ht="15">
      <c r="A9" s="17">
        <v>7</v>
      </c>
      <c r="B9" s="18" t="s">
        <v>338</v>
      </c>
      <c r="C9" s="18" t="s">
        <v>337</v>
      </c>
      <c r="D9" s="19">
        <v>0.0264</v>
      </c>
      <c r="E9" s="19">
        <v>0.0264</v>
      </c>
      <c r="F9" s="18">
        <v>0.0264</v>
      </c>
      <c r="G9" s="18">
        <f t="shared" si="0"/>
        <v>0</v>
      </c>
      <c r="H9" s="19"/>
    </row>
    <row r="10" spans="1:8" ht="15">
      <c r="A10" s="17">
        <v>8</v>
      </c>
      <c r="B10" s="18" t="s">
        <v>339</v>
      </c>
      <c r="C10" s="18" t="s">
        <v>337</v>
      </c>
      <c r="D10" s="19">
        <v>0.0255</v>
      </c>
      <c r="E10" s="19">
        <v>0.0255</v>
      </c>
      <c r="F10" s="18">
        <v>0.0255</v>
      </c>
      <c r="G10" s="18">
        <f t="shared" si="0"/>
        <v>0</v>
      </c>
      <c r="H10" s="19"/>
    </row>
    <row r="11" spans="1:8" ht="15">
      <c r="A11" s="17">
        <v>9</v>
      </c>
      <c r="B11" s="18" t="s">
        <v>340</v>
      </c>
      <c r="C11" s="18" t="s">
        <v>337</v>
      </c>
      <c r="D11" s="19">
        <v>0.0378</v>
      </c>
      <c r="E11" s="19">
        <v>0.0378</v>
      </c>
      <c r="F11" s="18">
        <v>0.0378</v>
      </c>
      <c r="G11" s="18">
        <f t="shared" si="0"/>
        <v>0</v>
      </c>
      <c r="H11" s="19"/>
    </row>
    <row r="12" spans="1:8" ht="15">
      <c r="A12" s="17">
        <v>10</v>
      </c>
      <c r="B12" s="18" t="s">
        <v>341</v>
      </c>
      <c r="C12" s="18" t="s">
        <v>342</v>
      </c>
      <c r="D12" s="19">
        <v>0.0421</v>
      </c>
      <c r="E12" s="19">
        <v>0.0421</v>
      </c>
      <c r="F12" s="18">
        <v>0.0421</v>
      </c>
      <c r="G12" s="18">
        <f t="shared" si="0"/>
        <v>0</v>
      </c>
      <c r="H12" s="19"/>
    </row>
    <row r="13" spans="1:8" ht="15">
      <c r="A13" s="17">
        <v>11</v>
      </c>
      <c r="B13" s="18" t="s">
        <v>343</v>
      </c>
      <c r="C13" s="18" t="s">
        <v>342</v>
      </c>
      <c r="D13" s="19">
        <v>0.0327</v>
      </c>
      <c r="E13" s="19">
        <v>0.0327</v>
      </c>
      <c r="F13" s="18">
        <v>0.0302</v>
      </c>
      <c r="G13" s="18">
        <f t="shared" si="0"/>
        <v>0.0025</v>
      </c>
      <c r="H13" s="19"/>
    </row>
    <row r="14" spans="1:8" ht="15">
      <c r="A14" s="17">
        <v>12</v>
      </c>
      <c r="B14" s="18" t="s">
        <v>344</v>
      </c>
      <c r="C14" s="18" t="s">
        <v>345</v>
      </c>
      <c r="D14" s="19">
        <v>0.0372</v>
      </c>
      <c r="E14" s="19">
        <v>0.0372</v>
      </c>
      <c r="F14" s="18">
        <v>0.0357</v>
      </c>
      <c r="G14" s="18">
        <f t="shared" si="0"/>
        <v>0.00149999999999999</v>
      </c>
      <c r="H14" s="19"/>
    </row>
    <row r="15" spans="1:8" ht="15">
      <c r="A15" s="17">
        <v>13</v>
      </c>
      <c r="B15" s="18" t="s">
        <v>346</v>
      </c>
      <c r="C15" s="18" t="s">
        <v>345</v>
      </c>
      <c r="D15" s="19">
        <v>0.0292</v>
      </c>
      <c r="E15" s="19">
        <v>0.0292</v>
      </c>
      <c r="F15" s="18">
        <v>0.028</v>
      </c>
      <c r="G15" s="18">
        <f t="shared" si="0"/>
        <v>0.0012</v>
      </c>
      <c r="H15" s="19"/>
    </row>
    <row r="16" spans="1:8" ht="15">
      <c r="A16" s="17">
        <v>14</v>
      </c>
      <c r="B16" s="18" t="s">
        <v>347</v>
      </c>
      <c r="C16" s="18" t="s">
        <v>345</v>
      </c>
      <c r="D16" s="19">
        <v>0.0627</v>
      </c>
      <c r="E16" s="19">
        <v>0.0627</v>
      </c>
      <c r="F16" s="18">
        <v>0.0612</v>
      </c>
      <c r="G16" s="18">
        <f t="shared" si="0"/>
        <v>0.00150000000000001</v>
      </c>
      <c r="H16" s="19"/>
    </row>
    <row r="17" spans="1:8" ht="15">
      <c r="A17" s="17">
        <v>15</v>
      </c>
      <c r="B17" s="18" t="s">
        <v>348</v>
      </c>
      <c r="C17" s="18" t="s">
        <v>349</v>
      </c>
      <c r="D17" s="19">
        <v>0.0241</v>
      </c>
      <c r="E17" s="19">
        <v>0.0241</v>
      </c>
      <c r="F17" s="18">
        <v>0.0223</v>
      </c>
      <c r="G17" s="18">
        <f t="shared" si="0"/>
        <v>0.0018</v>
      </c>
      <c r="H17" s="19"/>
    </row>
    <row r="18" spans="1:8" ht="15">
      <c r="A18" s="17">
        <v>16</v>
      </c>
      <c r="B18" s="18" t="s">
        <v>350</v>
      </c>
      <c r="C18" s="18" t="s">
        <v>349</v>
      </c>
      <c r="D18" s="19">
        <v>0.0464</v>
      </c>
      <c r="E18" s="19">
        <v>0.0464</v>
      </c>
      <c r="F18" s="18">
        <v>0.0464</v>
      </c>
      <c r="G18" s="18">
        <f t="shared" si="0"/>
        <v>0</v>
      </c>
      <c r="H18" s="19"/>
    </row>
    <row r="19" spans="1:8" ht="15">
      <c r="A19" s="17">
        <v>17</v>
      </c>
      <c r="B19" s="18" t="s">
        <v>351</v>
      </c>
      <c r="C19" s="18" t="s">
        <v>349</v>
      </c>
      <c r="D19" s="19">
        <v>0.0244</v>
      </c>
      <c r="E19" s="19">
        <v>0.0244</v>
      </c>
      <c r="F19" s="18">
        <v>0.0208</v>
      </c>
      <c r="G19" s="18">
        <f t="shared" si="0"/>
        <v>0.0036</v>
      </c>
      <c r="H19" s="19"/>
    </row>
    <row r="20" spans="1:8" ht="15">
      <c r="A20" s="17">
        <v>18</v>
      </c>
      <c r="B20" s="18" t="s">
        <v>352</v>
      </c>
      <c r="C20" s="18" t="s">
        <v>349</v>
      </c>
      <c r="D20" s="19">
        <v>0.0449</v>
      </c>
      <c r="E20" s="19">
        <v>0.0449</v>
      </c>
      <c r="F20" s="18">
        <v>0.0422</v>
      </c>
      <c r="G20" s="18">
        <f t="shared" si="0"/>
        <v>0.0027</v>
      </c>
      <c r="H20" s="19"/>
    </row>
    <row r="21" spans="1:8" ht="15">
      <c r="A21" s="17">
        <v>19</v>
      </c>
      <c r="B21" s="18" t="s">
        <v>353</v>
      </c>
      <c r="C21" s="18" t="s">
        <v>354</v>
      </c>
      <c r="D21" s="19">
        <v>0.0354</v>
      </c>
      <c r="E21" s="19">
        <v>0.0354</v>
      </c>
      <c r="F21" s="18">
        <v>0.0331</v>
      </c>
      <c r="G21" s="18">
        <f t="shared" si="0"/>
        <v>0.0023</v>
      </c>
      <c r="H21" s="19"/>
    </row>
    <row r="22" spans="1:8" ht="15">
      <c r="A22" s="17">
        <v>20</v>
      </c>
      <c r="B22" s="18" t="s">
        <v>355</v>
      </c>
      <c r="C22" s="18" t="s">
        <v>354</v>
      </c>
      <c r="D22" s="19">
        <v>0.0407</v>
      </c>
      <c r="E22" s="19">
        <v>0.0407</v>
      </c>
      <c r="F22" s="18">
        <v>0.034</v>
      </c>
      <c r="G22" s="18">
        <f t="shared" si="0"/>
        <v>0.0067</v>
      </c>
      <c r="H22" s="19"/>
    </row>
    <row r="23" spans="1:8" ht="15">
      <c r="A23" s="17">
        <v>21</v>
      </c>
      <c r="B23" s="18" t="s">
        <v>356</v>
      </c>
      <c r="C23" s="18" t="s">
        <v>354</v>
      </c>
      <c r="D23" s="19">
        <v>0.0385</v>
      </c>
      <c r="E23" s="19">
        <v>0.0385</v>
      </c>
      <c r="F23" s="18">
        <v>0.0327</v>
      </c>
      <c r="G23" s="18">
        <f t="shared" si="0"/>
        <v>0.0058</v>
      </c>
      <c r="H23" s="19"/>
    </row>
    <row r="24" spans="1:8" ht="15">
      <c r="A24" s="17">
        <v>22</v>
      </c>
      <c r="B24" s="18" t="s">
        <v>357</v>
      </c>
      <c r="C24" s="18" t="s">
        <v>354</v>
      </c>
      <c r="D24" s="19">
        <v>0.0295</v>
      </c>
      <c r="E24" s="19">
        <v>0.0295</v>
      </c>
      <c r="F24" s="18">
        <v>0.0272</v>
      </c>
      <c r="G24" s="18">
        <f t="shared" si="0"/>
        <v>0.0023</v>
      </c>
      <c r="H24" s="19"/>
    </row>
    <row r="25" spans="1:8" ht="15">
      <c r="A25" s="17">
        <v>23</v>
      </c>
      <c r="B25" s="18" t="s">
        <v>358</v>
      </c>
      <c r="C25" s="18" t="s">
        <v>359</v>
      </c>
      <c r="D25" s="19">
        <v>0.0433</v>
      </c>
      <c r="E25" s="19">
        <v>0.0433</v>
      </c>
      <c r="F25" s="18">
        <v>0.0427</v>
      </c>
      <c r="G25" s="18">
        <f t="shared" si="0"/>
        <v>0.000599999999999996</v>
      </c>
      <c r="H25" s="19"/>
    </row>
    <row r="26" spans="1:8" ht="15">
      <c r="A26" s="17">
        <v>24</v>
      </c>
      <c r="B26" s="18" t="s">
        <v>360</v>
      </c>
      <c r="C26" s="18" t="s">
        <v>359</v>
      </c>
      <c r="D26" s="19">
        <v>0.0514</v>
      </c>
      <c r="E26" s="19">
        <v>0.0514</v>
      </c>
      <c r="F26" s="18">
        <v>0.0514</v>
      </c>
      <c r="G26" s="18">
        <f t="shared" si="0"/>
        <v>0</v>
      </c>
      <c r="H26" s="19"/>
    </row>
    <row r="27" spans="1:8" ht="15">
      <c r="A27" s="17">
        <v>25</v>
      </c>
      <c r="B27" s="18" t="s">
        <v>361</v>
      </c>
      <c r="C27" s="18" t="s">
        <v>362</v>
      </c>
      <c r="D27" s="19">
        <v>0.0355</v>
      </c>
      <c r="E27" s="19">
        <v>0.0355</v>
      </c>
      <c r="F27" s="18">
        <v>0.0355</v>
      </c>
      <c r="G27" s="18">
        <f t="shared" si="0"/>
        <v>0</v>
      </c>
      <c r="H27" s="19"/>
    </row>
    <row r="28" spans="1:8" ht="15">
      <c r="A28" s="17">
        <v>26</v>
      </c>
      <c r="B28" s="18" t="s">
        <v>363</v>
      </c>
      <c r="C28" s="18" t="s">
        <v>362</v>
      </c>
      <c r="D28" s="19">
        <v>0.0313</v>
      </c>
      <c r="E28" s="19">
        <v>0.0313</v>
      </c>
      <c r="F28" s="18">
        <v>0.0298</v>
      </c>
      <c r="G28" s="18">
        <f t="shared" si="0"/>
        <v>0.0015</v>
      </c>
      <c r="H28" s="19"/>
    </row>
    <row r="29" spans="1:8" ht="15">
      <c r="A29" s="17">
        <v>27</v>
      </c>
      <c r="B29" s="18" t="s">
        <v>364</v>
      </c>
      <c r="C29" s="18" t="s">
        <v>362</v>
      </c>
      <c r="D29" s="19">
        <v>0.035</v>
      </c>
      <c r="E29" s="19">
        <v>0.035</v>
      </c>
      <c r="F29" s="18">
        <v>0.0342</v>
      </c>
      <c r="G29" s="18">
        <f t="shared" si="0"/>
        <v>0.000800000000000002</v>
      </c>
      <c r="H29" s="19"/>
    </row>
    <row r="30" spans="1:8" ht="15">
      <c r="A30" s="17">
        <v>28</v>
      </c>
      <c r="B30" s="18" t="s">
        <v>365</v>
      </c>
      <c r="C30" s="18" t="s">
        <v>366</v>
      </c>
      <c r="D30" s="19">
        <v>0.0275</v>
      </c>
      <c r="E30" s="19">
        <v>0.0275</v>
      </c>
      <c r="F30" s="18">
        <v>0.0275</v>
      </c>
      <c r="G30" s="18">
        <f t="shared" si="0"/>
        <v>0</v>
      </c>
      <c r="H30" s="19"/>
    </row>
    <row r="31" spans="1:8" ht="15">
      <c r="A31" s="17">
        <v>29</v>
      </c>
      <c r="B31" s="18" t="s">
        <v>367</v>
      </c>
      <c r="C31" s="18" t="s">
        <v>368</v>
      </c>
      <c r="D31" s="19">
        <v>0.0327</v>
      </c>
      <c r="E31" s="19">
        <v>0.0327</v>
      </c>
      <c r="F31" s="18">
        <v>0.032</v>
      </c>
      <c r="G31" s="18">
        <f t="shared" si="0"/>
        <v>0.000699999999999999</v>
      </c>
      <c r="H31" s="19"/>
    </row>
    <row r="32" spans="1:8" ht="15">
      <c r="A32" s="17">
        <v>30</v>
      </c>
      <c r="B32" s="18" t="s">
        <v>369</v>
      </c>
      <c r="C32" s="18" t="s">
        <v>368</v>
      </c>
      <c r="D32" s="19">
        <v>0.0443</v>
      </c>
      <c r="E32" s="19">
        <v>0.0443</v>
      </c>
      <c r="F32" s="18">
        <v>0.0426</v>
      </c>
      <c r="G32" s="18">
        <f t="shared" si="0"/>
        <v>0.0017</v>
      </c>
      <c r="H32" s="19"/>
    </row>
    <row r="33" spans="1:8" ht="15">
      <c r="A33" s="17">
        <v>31</v>
      </c>
      <c r="B33" s="18" t="s">
        <v>370</v>
      </c>
      <c r="C33" s="18" t="s">
        <v>371</v>
      </c>
      <c r="D33" s="19">
        <v>0.0186</v>
      </c>
      <c r="E33" s="19">
        <v>0.0186</v>
      </c>
      <c r="F33" s="18">
        <v>0.0186</v>
      </c>
      <c r="G33" s="18">
        <f t="shared" si="0"/>
        <v>0</v>
      </c>
      <c r="H33" s="19"/>
    </row>
    <row r="34" spans="1:8" ht="15">
      <c r="A34" s="17">
        <v>32</v>
      </c>
      <c r="B34" s="18" t="s">
        <v>372</v>
      </c>
      <c r="C34" s="18" t="s">
        <v>371</v>
      </c>
      <c r="D34" s="19">
        <v>0.0301</v>
      </c>
      <c r="E34" s="19">
        <v>0.0301</v>
      </c>
      <c r="F34" s="18">
        <v>0.0301</v>
      </c>
      <c r="G34" s="18">
        <f t="shared" si="0"/>
        <v>0</v>
      </c>
      <c r="H34" s="19"/>
    </row>
    <row r="35" spans="1:8" ht="15">
      <c r="A35" s="17">
        <v>33</v>
      </c>
      <c r="B35" s="18" t="s">
        <v>373</v>
      </c>
      <c r="C35" s="18" t="s">
        <v>374</v>
      </c>
      <c r="D35" s="19">
        <v>0.0343</v>
      </c>
      <c r="E35" s="19">
        <v>0.0343</v>
      </c>
      <c r="F35" s="18">
        <v>0.0334</v>
      </c>
      <c r="G35" s="18">
        <f t="shared" si="0"/>
        <v>0.000899999999999998</v>
      </c>
      <c r="H35" s="19"/>
    </row>
    <row r="36" spans="1:8" ht="15">
      <c r="A36" s="17">
        <v>34</v>
      </c>
      <c r="B36" s="18" t="s">
        <v>375</v>
      </c>
      <c r="C36" s="18" t="s">
        <v>374</v>
      </c>
      <c r="D36" s="19">
        <v>0.0359</v>
      </c>
      <c r="E36" s="19">
        <v>0.0359</v>
      </c>
      <c r="F36" s="18">
        <v>0.0319</v>
      </c>
      <c r="G36" s="18">
        <f aca="true" t="shared" si="1" ref="G36:G76">E36-F36</f>
        <v>0.004</v>
      </c>
      <c r="H36" s="19"/>
    </row>
    <row r="37" spans="1:8" ht="15">
      <c r="A37" s="17">
        <v>35</v>
      </c>
      <c r="B37" s="18" t="s">
        <v>376</v>
      </c>
      <c r="C37" s="18" t="s">
        <v>377</v>
      </c>
      <c r="D37" s="19">
        <v>0.0257</v>
      </c>
      <c r="E37" s="19">
        <v>0.0257</v>
      </c>
      <c r="F37" s="18">
        <v>0.0253</v>
      </c>
      <c r="G37" s="18">
        <f t="shared" si="1"/>
        <v>0.000400000000000001</v>
      </c>
      <c r="H37" s="19"/>
    </row>
    <row r="38" spans="1:8" ht="15">
      <c r="A38" s="17">
        <v>36</v>
      </c>
      <c r="B38" s="18" t="s">
        <v>378</v>
      </c>
      <c r="C38" s="18" t="s">
        <v>377</v>
      </c>
      <c r="D38" s="19">
        <v>0.0334</v>
      </c>
      <c r="E38" s="19">
        <v>0.0334</v>
      </c>
      <c r="F38" s="18">
        <v>0.0311</v>
      </c>
      <c r="G38" s="18">
        <f t="shared" si="1"/>
        <v>0.0023</v>
      </c>
      <c r="H38" s="19"/>
    </row>
    <row r="39" spans="1:8" ht="15">
      <c r="A39" s="17">
        <v>37</v>
      </c>
      <c r="B39" s="18" t="s">
        <v>379</v>
      </c>
      <c r="C39" s="18" t="s">
        <v>380</v>
      </c>
      <c r="D39" s="19">
        <v>0.104</v>
      </c>
      <c r="E39" s="19">
        <v>0.104</v>
      </c>
      <c r="F39" s="18">
        <v>0.0977</v>
      </c>
      <c r="G39" s="18">
        <f t="shared" si="1"/>
        <v>0.0063</v>
      </c>
      <c r="H39" s="19"/>
    </row>
    <row r="40" spans="1:8" ht="15">
      <c r="A40" s="17">
        <v>38</v>
      </c>
      <c r="B40" s="18" t="s">
        <v>381</v>
      </c>
      <c r="C40" s="18" t="s">
        <v>380</v>
      </c>
      <c r="D40" s="19">
        <v>0.0513</v>
      </c>
      <c r="E40" s="19">
        <v>0.0513</v>
      </c>
      <c r="F40" s="18">
        <v>0.0465</v>
      </c>
      <c r="G40" s="18">
        <f t="shared" si="1"/>
        <v>0.0048</v>
      </c>
      <c r="H40" s="19"/>
    </row>
    <row r="41" spans="1:8" ht="15">
      <c r="A41" s="17">
        <v>39</v>
      </c>
      <c r="B41" s="18" t="s">
        <v>382</v>
      </c>
      <c r="C41" s="18" t="s">
        <v>380</v>
      </c>
      <c r="D41" s="19">
        <v>0.0633</v>
      </c>
      <c r="E41" s="19">
        <v>0.0633</v>
      </c>
      <c r="F41" s="18">
        <v>0.0633</v>
      </c>
      <c r="G41" s="18">
        <f t="shared" si="1"/>
        <v>0</v>
      </c>
      <c r="H41" s="19"/>
    </row>
    <row r="42" spans="1:8" ht="15">
      <c r="A42" s="17">
        <v>40</v>
      </c>
      <c r="B42" s="18" t="s">
        <v>383</v>
      </c>
      <c r="C42" s="18" t="s">
        <v>380</v>
      </c>
      <c r="D42" s="19">
        <v>0.0458</v>
      </c>
      <c r="E42" s="19">
        <v>0.0458</v>
      </c>
      <c r="F42" s="18">
        <v>0.0458</v>
      </c>
      <c r="G42" s="18">
        <f t="shared" si="1"/>
        <v>0</v>
      </c>
      <c r="H42" s="19"/>
    </row>
    <row r="43" spans="1:8" ht="15">
      <c r="A43" s="17">
        <v>41</v>
      </c>
      <c r="B43" s="18" t="s">
        <v>384</v>
      </c>
      <c r="C43" s="18" t="s">
        <v>385</v>
      </c>
      <c r="D43" s="19">
        <v>0.0635</v>
      </c>
      <c r="E43" s="19">
        <v>0.0635</v>
      </c>
      <c r="F43" s="18">
        <v>0.0635</v>
      </c>
      <c r="G43" s="18">
        <f t="shared" si="1"/>
        <v>0</v>
      </c>
      <c r="H43" s="19"/>
    </row>
    <row r="44" spans="1:8" ht="15">
      <c r="A44" s="17">
        <v>42</v>
      </c>
      <c r="B44" s="18" t="s">
        <v>386</v>
      </c>
      <c r="C44" s="18" t="s">
        <v>385</v>
      </c>
      <c r="D44" s="19">
        <v>0.0534</v>
      </c>
      <c r="E44" s="19">
        <v>0.0534</v>
      </c>
      <c r="F44" s="18">
        <v>0.053</v>
      </c>
      <c r="G44" s="18">
        <f t="shared" si="1"/>
        <v>0.000400000000000005</v>
      </c>
      <c r="H44" s="19"/>
    </row>
    <row r="45" spans="1:8" ht="15">
      <c r="A45" s="17">
        <v>43</v>
      </c>
      <c r="B45" s="18" t="s">
        <v>387</v>
      </c>
      <c r="C45" s="18" t="s">
        <v>388</v>
      </c>
      <c r="D45" s="19">
        <v>0.035</v>
      </c>
      <c r="E45" s="19">
        <v>0.035</v>
      </c>
      <c r="F45" s="18">
        <v>0.035</v>
      </c>
      <c r="G45" s="18">
        <f t="shared" si="1"/>
        <v>0</v>
      </c>
      <c r="H45" s="19"/>
    </row>
    <row r="46" spans="1:8" ht="15">
      <c r="A46" s="17">
        <v>44</v>
      </c>
      <c r="B46" s="18" t="s">
        <v>389</v>
      </c>
      <c r="C46" s="18" t="s">
        <v>390</v>
      </c>
      <c r="D46" s="19">
        <v>0.0206</v>
      </c>
      <c r="E46" s="19">
        <v>0.0206</v>
      </c>
      <c r="F46" s="18">
        <v>0.0206</v>
      </c>
      <c r="G46" s="18">
        <f t="shared" si="1"/>
        <v>0</v>
      </c>
      <c r="H46" s="19"/>
    </row>
    <row r="47" spans="1:8" ht="15">
      <c r="A47" s="17">
        <v>45</v>
      </c>
      <c r="B47" s="18" t="s">
        <v>391</v>
      </c>
      <c r="C47" s="18" t="s">
        <v>392</v>
      </c>
      <c r="D47" s="19">
        <v>0.0275</v>
      </c>
      <c r="E47" s="19">
        <v>0.0275</v>
      </c>
      <c r="F47" s="18">
        <v>0.0275</v>
      </c>
      <c r="G47" s="18">
        <f t="shared" si="1"/>
        <v>0</v>
      </c>
      <c r="H47" s="19"/>
    </row>
    <row r="48" spans="1:8" ht="15">
      <c r="A48" s="17">
        <v>46</v>
      </c>
      <c r="B48" s="18" t="s">
        <v>393</v>
      </c>
      <c r="C48" s="18" t="s">
        <v>392</v>
      </c>
      <c r="D48" s="19">
        <v>0.0471</v>
      </c>
      <c r="E48" s="19">
        <v>0.0471</v>
      </c>
      <c r="F48" s="18">
        <v>0.0465</v>
      </c>
      <c r="G48" s="18">
        <f t="shared" si="1"/>
        <v>0.000600000000000003</v>
      </c>
      <c r="H48" s="19"/>
    </row>
    <row r="49" spans="1:8" ht="15">
      <c r="A49" s="17">
        <v>47</v>
      </c>
      <c r="B49" s="18" t="s">
        <v>394</v>
      </c>
      <c r="C49" s="18" t="s">
        <v>392</v>
      </c>
      <c r="D49" s="19">
        <v>0.0184</v>
      </c>
      <c r="E49" s="19">
        <v>0.0184</v>
      </c>
      <c r="F49" s="18">
        <v>0.0165</v>
      </c>
      <c r="G49" s="18">
        <f t="shared" si="1"/>
        <v>0.0019</v>
      </c>
      <c r="H49" s="19"/>
    </row>
    <row r="50" spans="1:8" ht="15">
      <c r="A50" s="17">
        <v>48</v>
      </c>
      <c r="B50" s="18" t="s">
        <v>395</v>
      </c>
      <c r="C50" s="18" t="s">
        <v>392</v>
      </c>
      <c r="D50" s="19">
        <v>0.0256</v>
      </c>
      <c r="E50" s="19">
        <v>0.0256</v>
      </c>
      <c r="F50" s="18">
        <v>0.0246</v>
      </c>
      <c r="G50" s="18">
        <f t="shared" si="1"/>
        <v>0.001</v>
      </c>
      <c r="H50" s="19"/>
    </row>
    <row r="51" spans="1:8" ht="15">
      <c r="A51" s="17">
        <v>49</v>
      </c>
      <c r="B51" s="18" t="s">
        <v>396</v>
      </c>
      <c r="C51" s="18" t="s">
        <v>392</v>
      </c>
      <c r="D51" s="19">
        <v>0.0282</v>
      </c>
      <c r="E51" s="19">
        <v>0.0282</v>
      </c>
      <c r="F51" s="18">
        <v>0.0272</v>
      </c>
      <c r="G51" s="18">
        <f t="shared" si="1"/>
        <v>0.001</v>
      </c>
      <c r="H51" s="19"/>
    </row>
    <row r="52" spans="1:8" ht="15">
      <c r="A52" s="17">
        <v>50</v>
      </c>
      <c r="B52" s="18" t="s">
        <v>397</v>
      </c>
      <c r="C52" s="18" t="s">
        <v>392</v>
      </c>
      <c r="D52" s="19">
        <v>0.0599</v>
      </c>
      <c r="E52" s="19">
        <v>0.0599</v>
      </c>
      <c r="F52" s="18">
        <v>0.0571</v>
      </c>
      <c r="G52" s="18">
        <f t="shared" si="1"/>
        <v>0.0028</v>
      </c>
      <c r="H52" s="19"/>
    </row>
    <row r="53" spans="1:8" ht="15">
      <c r="A53" s="17">
        <v>51</v>
      </c>
      <c r="B53" s="18" t="s">
        <v>398</v>
      </c>
      <c r="C53" s="18" t="s">
        <v>392</v>
      </c>
      <c r="D53" s="19">
        <v>0.0326</v>
      </c>
      <c r="E53" s="19">
        <v>0.0326</v>
      </c>
      <c r="F53" s="18">
        <v>0.0311</v>
      </c>
      <c r="G53" s="18">
        <f t="shared" si="1"/>
        <v>0.0015</v>
      </c>
      <c r="H53" s="19"/>
    </row>
    <row r="54" spans="1:8" ht="15">
      <c r="A54" s="17">
        <v>52</v>
      </c>
      <c r="B54" s="18" t="s">
        <v>399</v>
      </c>
      <c r="C54" s="18" t="s">
        <v>400</v>
      </c>
      <c r="D54" s="19">
        <v>0.0653</v>
      </c>
      <c r="E54" s="19">
        <v>0.0653</v>
      </c>
      <c r="F54" s="18">
        <v>0.0631</v>
      </c>
      <c r="G54" s="18">
        <f t="shared" si="1"/>
        <v>0.00219999999999999</v>
      </c>
      <c r="H54" s="19"/>
    </row>
    <row r="55" spans="1:8" ht="15">
      <c r="A55" s="17">
        <v>53</v>
      </c>
      <c r="B55" s="18" t="s">
        <v>401</v>
      </c>
      <c r="C55" s="18" t="s">
        <v>400</v>
      </c>
      <c r="D55" s="19">
        <v>0.0329</v>
      </c>
      <c r="E55" s="19">
        <v>0.0329</v>
      </c>
      <c r="F55" s="18">
        <v>0.0276</v>
      </c>
      <c r="G55" s="18">
        <f t="shared" si="1"/>
        <v>0.0053</v>
      </c>
      <c r="H55" s="19"/>
    </row>
    <row r="56" spans="1:8" ht="15">
      <c r="A56" s="17">
        <v>54</v>
      </c>
      <c r="B56" s="18" t="s">
        <v>402</v>
      </c>
      <c r="C56" s="18" t="s">
        <v>403</v>
      </c>
      <c r="D56" s="19">
        <v>0.0459</v>
      </c>
      <c r="E56" s="19">
        <v>0.0459</v>
      </c>
      <c r="F56" s="18">
        <v>0.0459</v>
      </c>
      <c r="G56" s="18">
        <f t="shared" si="1"/>
        <v>0</v>
      </c>
      <c r="H56" s="19"/>
    </row>
    <row r="57" spans="1:8" ht="15">
      <c r="A57" s="17">
        <v>55</v>
      </c>
      <c r="B57" s="18" t="s">
        <v>404</v>
      </c>
      <c r="C57" s="18" t="s">
        <v>403</v>
      </c>
      <c r="D57" s="19">
        <v>0.0203</v>
      </c>
      <c r="E57" s="19">
        <v>0.0203</v>
      </c>
      <c r="F57" s="18">
        <v>0.0157</v>
      </c>
      <c r="G57" s="18">
        <f t="shared" si="1"/>
        <v>0.0046</v>
      </c>
      <c r="H57" s="19"/>
    </row>
    <row r="58" spans="1:8" ht="15">
      <c r="A58" s="17">
        <v>56</v>
      </c>
      <c r="B58" s="18" t="s">
        <v>405</v>
      </c>
      <c r="C58" s="18" t="s">
        <v>403</v>
      </c>
      <c r="D58" s="19">
        <v>0.0339</v>
      </c>
      <c r="E58" s="19">
        <v>0.0339</v>
      </c>
      <c r="F58" s="18">
        <v>0.0339</v>
      </c>
      <c r="G58" s="18">
        <f t="shared" si="1"/>
        <v>0</v>
      </c>
      <c r="H58" s="19"/>
    </row>
    <row r="59" spans="1:8" ht="15">
      <c r="A59" s="17">
        <v>57</v>
      </c>
      <c r="B59" s="18" t="s">
        <v>406</v>
      </c>
      <c r="C59" s="18" t="s">
        <v>407</v>
      </c>
      <c r="D59" s="19">
        <v>0.0303</v>
      </c>
      <c r="E59" s="19">
        <v>0.0303</v>
      </c>
      <c r="F59" s="18">
        <v>0.0303</v>
      </c>
      <c r="G59" s="18">
        <f t="shared" si="1"/>
        <v>0</v>
      </c>
      <c r="H59" s="19"/>
    </row>
    <row r="60" spans="1:8" ht="15">
      <c r="A60" s="17">
        <v>58</v>
      </c>
      <c r="B60" s="18" t="s">
        <v>408</v>
      </c>
      <c r="C60" s="18" t="s">
        <v>409</v>
      </c>
      <c r="D60" s="19">
        <v>0.0489</v>
      </c>
      <c r="E60" s="19">
        <v>0.0489</v>
      </c>
      <c r="F60" s="18">
        <v>0.0409</v>
      </c>
      <c r="G60" s="18">
        <f t="shared" si="1"/>
        <v>0.008</v>
      </c>
      <c r="H60" s="19"/>
    </row>
    <row r="61" spans="1:8" ht="15">
      <c r="A61" s="17">
        <v>59</v>
      </c>
      <c r="B61" s="18" t="s">
        <v>410</v>
      </c>
      <c r="C61" s="18" t="s">
        <v>409</v>
      </c>
      <c r="D61" s="19">
        <v>0.0411</v>
      </c>
      <c r="E61" s="19">
        <v>0.0411</v>
      </c>
      <c r="F61" s="18">
        <v>0.0411</v>
      </c>
      <c r="G61" s="18">
        <f t="shared" si="1"/>
        <v>0</v>
      </c>
      <c r="H61" s="19"/>
    </row>
    <row r="62" spans="1:8" ht="15">
      <c r="A62" s="17">
        <v>60</v>
      </c>
      <c r="B62" s="18" t="s">
        <v>411</v>
      </c>
      <c r="C62" s="18" t="s">
        <v>409</v>
      </c>
      <c r="D62" s="19">
        <v>0.0192</v>
      </c>
      <c r="E62" s="19">
        <v>0.0192</v>
      </c>
      <c r="F62" s="18">
        <v>0.0184</v>
      </c>
      <c r="G62" s="18">
        <f t="shared" si="1"/>
        <v>0.000799999999999999</v>
      </c>
      <c r="H62" s="19"/>
    </row>
    <row r="63" spans="1:8" ht="15">
      <c r="A63" s="17">
        <v>61</v>
      </c>
      <c r="B63" s="18" t="s">
        <v>412</v>
      </c>
      <c r="C63" s="18" t="s">
        <v>413</v>
      </c>
      <c r="D63" s="19">
        <v>0.0395</v>
      </c>
      <c r="E63" s="19">
        <v>0.0395</v>
      </c>
      <c r="F63" s="18">
        <v>0.0365</v>
      </c>
      <c r="G63" s="18">
        <f t="shared" si="1"/>
        <v>0.003</v>
      </c>
      <c r="H63" s="19"/>
    </row>
    <row r="64" spans="1:8" ht="15">
      <c r="A64" s="17">
        <v>62</v>
      </c>
      <c r="B64" s="18" t="s">
        <v>414</v>
      </c>
      <c r="C64" s="18" t="s">
        <v>413</v>
      </c>
      <c r="D64" s="19">
        <v>0.0481</v>
      </c>
      <c r="E64" s="19">
        <v>0.0481</v>
      </c>
      <c r="F64" s="18">
        <v>0.0479</v>
      </c>
      <c r="G64" s="18">
        <f t="shared" si="1"/>
        <v>0.000199999999999999</v>
      </c>
      <c r="H64" s="19"/>
    </row>
    <row r="65" spans="1:8" ht="15">
      <c r="A65" s="17">
        <v>63</v>
      </c>
      <c r="B65" s="18" t="s">
        <v>415</v>
      </c>
      <c r="C65" s="18" t="s">
        <v>413</v>
      </c>
      <c r="D65" s="19">
        <v>0.0356</v>
      </c>
      <c r="E65" s="19">
        <v>0.0356</v>
      </c>
      <c r="F65" s="18">
        <v>0.0344</v>
      </c>
      <c r="G65" s="18">
        <f t="shared" si="1"/>
        <v>0.0012</v>
      </c>
      <c r="H65" s="19"/>
    </row>
    <row r="66" spans="1:8" ht="15">
      <c r="A66" s="17">
        <v>64</v>
      </c>
      <c r="B66" s="18" t="s">
        <v>416</v>
      </c>
      <c r="C66" s="18" t="s">
        <v>413</v>
      </c>
      <c r="D66" s="19">
        <v>0.0231</v>
      </c>
      <c r="E66" s="19">
        <v>0.0231</v>
      </c>
      <c r="F66" s="18">
        <v>0.0215</v>
      </c>
      <c r="G66" s="18">
        <f t="shared" si="1"/>
        <v>0.0016</v>
      </c>
      <c r="H66" s="19"/>
    </row>
    <row r="67" spans="1:8" ht="15">
      <c r="A67" s="17">
        <v>65</v>
      </c>
      <c r="B67" s="18" t="s">
        <v>417</v>
      </c>
      <c r="C67" s="18" t="s">
        <v>413</v>
      </c>
      <c r="D67" s="19">
        <v>0.0281</v>
      </c>
      <c r="E67" s="19">
        <v>0.0281</v>
      </c>
      <c r="F67" s="18">
        <v>0.0212</v>
      </c>
      <c r="G67" s="18">
        <f t="shared" si="1"/>
        <v>0.0069</v>
      </c>
      <c r="H67" s="19"/>
    </row>
    <row r="68" spans="1:8" ht="15">
      <c r="A68" s="17">
        <v>66</v>
      </c>
      <c r="B68" s="18" t="s">
        <v>418</v>
      </c>
      <c r="C68" s="18" t="s">
        <v>419</v>
      </c>
      <c r="D68" s="19">
        <v>0.0586</v>
      </c>
      <c r="E68" s="19">
        <v>0.0586</v>
      </c>
      <c r="F68" s="18">
        <v>0.0586</v>
      </c>
      <c r="G68" s="18">
        <f t="shared" si="1"/>
        <v>0</v>
      </c>
      <c r="H68" s="19"/>
    </row>
    <row r="69" spans="1:8" ht="15">
      <c r="A69" s="17">
        <v>67</v>
      </c>
      <c r="B69" s="18" t="s">
        <v>420</v>
      </c>
      <c r="C69" s="18" t="s">
        <v>419</v>
      </c>
      <c r="D69" s="19">
        <v>0.0282</v>
      </c>
      <c r="E69" s="19">
        <v>0.0282</v>
      </c>
      <c r="F69" s="18">
        <v>0.0282</v>
      </c>
      <c r="G69" s="18">
        <f t="shared" si="1"/>
        <v>0</v>
      </c>
      <c r="H69" s="19"/>
    </row>
    <row r="70" spans="1:8" ht="15">
      <c r="A70" s="17">
        <v>68</v>
      </c>
      <c r="B70" s="18" t="s">
        <v>421</v>
      </c>
      <c r="C70" s="18" t="s">
        <v>419</v>
      </c>
      <c r="D70" s="19">
        <v>0.0309</v>
      </c>
      <c r="E70" s="19">
        <v>0.0309</v>
      </c>
      <c r="F70" s="18">
        <v>0.0257</v>
      </c>
      <c r="G70" s="18">
        <f t="shared" si="1"/>
        <v>0.0052</v>
      </c>
      <c r="H70" s="19"/>
    </row>
    <row r="71" spans="1:8" ht="15">
      <c r="A71" s="17">
        <v>69</v>
      </c>
      <c r="B71" s="18" t="s">
        <v>422</v>
      </c>
      <c r="C71" s="18" t="s">
        <v>419</v>
      </c>
      <c r="D71" s="19">
        <v>0.0336</v>
      </c>
      <c r="E71" s="19">
        <v>0.0336</v>
      </c>
      <c r="F71" s="18">
        <v>0.0283</v>
      </c>
      <c r="G71" s="18">
        <f t="shared" si="1"/>
        <v>0.0053</v>
      </c>
      <c r="H71" s="19"/>
    </row>
    <row r="72" spans="1:8" ht="15">
      <c r="A72" s="17">
        <v>70</v>
      </c>
      <c r="B72" s="18" t="s">
        <v>423</v>
      </c>
      <c r="C72" s="18" t="s">
        <v>419</v>
      </c>
      <c r="D72" s="19">
        <v>0.0244</v>
      </c>
      <c r="E72" s="19">
        <v>0.0244</v>
      </c>
      <c r="F72" s="18">
        <v>0.0244</v>
      </c>
      <c r="G72" s="18">
        <f t="shared" si="1"/>
        <v>0</v>
      </c>
      <c r="H72" s="19"/>
    </row>
    <row r="73" spans="1:8" ht="15">
      <c r="A73" s="17">
        <v>71</v>
      </c>
      <c r="B73" s="18" t="s">
        <v>424</v>
      </c>
      <c r="C73" s="18" t="s">
        <v>425</v>
      </c>
      <c r="D73" s="19">
        <v>0.039</v>
      </c>
      <c r="E73" s="19">
        <v>0.039</v>
      </c>
      <c r="F73" s="18">
        <v>0.0381</v>
      </c>
      <c r="G73" s="18">
        <f t="shared" si="1"/>
        <v>0.000899999999999998</v>
      </c>
      <c r="H73" s="19"/>
    </row>
    <row r="74" spans="1:8" ht="15">
      <c r="A74" s="17">
        <v>72</v>
      </c>
      <c r="B74" s="18" t="s">
        <v>426</v>
      </c>
      <c r="C74" s="18" t="s">
        <v>425</v>
      </c>
      <c r="D74" s="19">
        <v>0.0364</v>
      </c>
      <c r="E74" s="19">
        <v>0.0364</v>
      </c>
      <c r="F74" s="18">
        <v>0.0354</v>
      </c>
      <c r="G74" s="18">
        <f t="shared" si="1"/>
        <v>0.001</v>
      </c>
      <c r="H74" s="19"/>
    </row>
    <row r="75" spans="1:8" ht="15">
      <c r="A75" s="17">
        <v>73</v>
      </c>
      <c r="B75" s="18" t="s">
        <v>427</v>
      </c>
      <c r="C75" s="18" t="s">
        <v>428</v>
      </c>
      <c r="D75" s="19">
        <v>0.0255</v>
      </c>
      <c r="E75" s="19">
        <v>0.0255</v>
      </c>
      <c r="F75" s="18">
        <v>0.0228</v>
      </c>
      <c r="G75" s="18">
        <f t="shared" si="1"/>
        <v>0.0027</v>
      </c>
      <c r="H75" s="19"/>
    </row>
    <row r="76" spans="1:8" ht="15">
      <c r="A76" s="17">
        <v>74</v>
      </c>
      <c r="B76" s="18" t="s">
        <v>429</v>
      </c>
      <c r="C76" s="18" t="s">
        <v>428</v>
      </c>
      <c r="D76" s="19">
        <v>0.0467</v>
      </c>
      <c r="E76" s="19">
        <v>0.0467</v>
      </c>
      <c r="F76" s="18">
        <v>0.0398</v>
      </c>
      <c r="G76" s="18">
        <f t="shared" si="1"/>
        <v>0.0069</v>
      </c>
      <c r="H76" s="19"/>
    </row>
    <row r="77" spans="1:8" ht="15.75" customHeight="1">
      <c r="A77" s="17" t="s">
        <v>430</v>
      </c>
      <c r="B77" s="17"/>
      <c r="C77" s="17"/>
      <c r="D77" s="19">
        <f>SUM(D3:D76)</f>
        <v>2.8431</v>
      </c>
      <c r="E77" s="19">
        <f>SUM(E3:E76)</f>
        <v>2.8431</v>
      </c>
      <c r="F77" s="19">
        <f>SUM(F3:F76)</f>
        <v>2.7153</v>
      </c>
      <c r="G77" s="19">
        <f>SUM(G3:G76)</f>
        <v>0.1278</v>
      </c>
      <c r="H77" s="20"/>
    </row>
  </sheetData>
  <sheetProtection/>
  <mergeCells count="9">
    <mergeCell ref="A77:C77"/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7"/>
  <sheetViews>
    <sheetView showZeros="0" zoomScale="115" zoomScaleNormal="115" zoomScaleSheetLayoutView="100" workbookViewId="0" topLeftCell="A59">
      <selection activeCell="H4" sqref="H4:I77"/>
    </sheetView>
  </sheetViews>
  <sheetFormatPr defaultColWidth="9.00390625" defaultRowHeight="14.25"/>
  <cols>
    <col min="1" max="1" width="12.00390625" style="6" customWidth="1"/>
    <col min="2" max="2" width="13.75390625" style="6" customWidth="1"/>
    <col min="3" max="3" width="11.50390625" style="6" customWidth="1"/>
    <col min="4" max="4" width="9.00390625" style="6" customWidth="1"/>
    <col min="5" max="5" width="14.875" style="6" customWidth="1"/>
    <col min="6" max="6" width="8.75390625" style="7" customWidth="1"/>
    <col min="7" max="7" width="8.375" style="7" customWidth="1"/>
    <col min="8" max="12" width="9.00390625" style="7" customWidth="1"/>
    <col min="13" max="13" width="22.125" style="6" customWidth="1"/>
    <col min="14" max="14" width="13.75390625" style="6" customWidth="1"/>
    <col min="15" max="16384" width="9.00390625" style="6" customWidth="1"/>
  </cols>
  <sheetData>
    <row r="1" spans="1:14" ht="14.25">
      <c r="A1" s="8" t="s">
        <v>431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>
      <c r="A2" s="9" t="s">
        <v>432</v>
      </c>
      <c r="B2" s="9" t="s">
        <v>292</v>
      </c>
      <c r="C2" s="8" t="s">
        <v>433</v>
      </c>
      <c r="D2" s="8"/>
      <c r="E2" s="8"/>
      <c r="F2" s="9" t="s">
        <v>22</v>
      </c>
      <c r="G2" s="8" t="s">
        <v>434</v>
      </c>
      <c r="H2" s="8"/>
      <c r="I2" s="8"/>
      <c r="J2" s="8"/>
      <c r="K2" s="8"/>
      <c r="L2" s="8"/>
      <c r="M2" s="9" t="s">
        <v>23</v>
      </c>
      <c r="N2" s="9" t="s">
        <v>24</v>
      </c>
    </row>
    <row r="3" spans="1:14" ht="24">
      <c r="A3" s="9"/>
      <c r="B3" s="9"/>
      <c r="C3" s="9" t="s">
        <v>8</v>
      </c>
      <c r="D3" s="9" t="s">
        <v>9</v>
      </c>
      <c r="E3" s="9" t="s">
        <v>11</v>
      </c>
      <c r="F3" s="9"/>
      <c r="G3" s="9" t="s">
        <v>435</v>
      </c>
      <c r="H3" s="9" t="s">
        <v>436</v>
      </c>
      <c r="I3" s="9" t="s">
        <v>437</v>
      </c>
      <c r="J3" s="9" t="s">
        <v>438</v>
      </c>
      <c r="K3" s="9" t="s">
        <v>439</v>
      </c>
      <c r="L3" s="9" t="s">
        <v>440</v>
      </c>
      <c r="M3" s="9"/>
      <c r="N3" s="9"/>
    </row>
    <row r="4" spans="1:14" ht="14.25">
      <c r="A4" s="10" t="s">
        <v>38</v>
      </c>
      <c r="B4" s="10" t="s">
        <v>441</v>
      </c>
      <c r="C4" s="10" t="s">
        <v>42</v>
      </c>
      <c r="D4" s="11">
        <v>82</v>
      </c>
      <c r="E4" s="12">
        <v>0.0247</v>
      </c>
      <c r="F4" s="12">
        <v>0.0175</v>
      </c>
      <c r="G4" s="12">
        <v>0.0175</v>
      </c>
      <c r="H4" s="12">
        <v>0.0175</v>
      </c>
      <c r="I4" s="12">
        <v>0.0175</v>
      </c>
      <c r="J4" s="12">
        <v>0</v>
      </c>
      <c r="K4" s="12">
        <v>0</v>
      </c>
      <c r="L4" s="12">
        <v>0</v>
      </c>
      <c r="M4" s="10" t="s">
        <v>44</v>
      </c>
      <c r="N4" s="10" t="s">
        <v>45</v>
      </c>
    </row>
    <row r="5" spans="1:14" ht="14.25">
      <c r="A5" s="10" t="s">
        <v>46</v>
      </c>
      <c r="B5" s="10" t="s">
        <v>442</v>
      </c>
      <c r="C5" s="10" t="s">
        <v>42</v>
      </c>
      <c r="D5" s="11">
        <v>494</v>
      </c>
      <c r="E5" s="12">
        <v>0.7059</v>
      </c>
      <c r="F5" s="12">
        <v>0.0464</v>
      </c>
      <c r="G5" s="12">
        <v>0.0464</v>
      </c>
      <c r="H5" s="12">
        <v>0.0464</v>
      </c>
      <c r="I5" s="12">
        <v>0.0454</v>
      </c>
      <c r="J5" s="12">
        <v>0</v>
      </c>
      <c r="K5" s="12">
        <v>0</v>
      </c>
      <c r="L5" s="12">
        <v>0.001</v>
      </c>
      <c r="M5" s="10" t="s">
        <v>48</v>
      </c>
      <c r="N5" s="10" t="s">
        <v>49</v>
      </c>
    </row>
    <row r="6" spans="1:14" ht="14.25">
      <c r="A6" s="10" t="s">
        <v>50</v>
      </c>
      <c r="B6" s="10" t="s">
        <v>442</v>
      </c>
      <c r="C6" s="10" t="s">
        <v>42</v>
      </c>
      <c r="D6" s="11">
        <v>198</v>
      </c>
      <c r="E6" s="12">
        <v>0.0316</v>
      </c>
      <c r="F6" s="12">
        <v>0.0289</v>
      </c>
      <c r="G6" s="12">
        <v>0.0289</v>
      </c>
      <c r="H6" s="12">
        <v>0.0289</v>
      </c>
      <c r="I6" s="12">
        <v>0.0289</v>
      </c>
      <c r="J6" s="12">
        <v>0</v>
      </c>
      <c r="K6" s="12">
        <v>0</v>
      </c>
      <c r="L6" s="12">
        <v>0</v>
      </c>
      <c r="M6" s="10" t="s">
        <v>51</v>
      </c>
      <c r="N6" s="10" t="s">
        <v>49</v>
      </c>
    </row>
    <row r="7" spans="1:14" ht="14.25">
      <c r="A7" s="10" t="s">
        <v>52</v>
      </c>
      <c r="B7" s="10" t="s">
        <v>442</v>
      </c>
      <c r="C7" s="10" t="s">
        <v>42</v>
      </c>
      <c r="D7" s="11">
        <v>10</v>
      </c>
      <c r="E7" s="12">
        <v>0.7357</v>
      </c>
      <c r="F7" s="12">
        <v>0.0356</v>
      </c>
      <c r="G7" s="12">
        <v>0.0356</v>
      </c>
      <c r="H7" s="12">
        <v>0.0356</v>
      </c>
      <c r="I7" s="12">
        <v>0.0356</v>
      </c>
      <c r="J7" s="12">
        <v>0</v>
      </c>
      <c r="K7" s="12">
        <v>0</v>
      </c>
      <c r="L7" s="12">
        <v>0</v>
      </c>
      <c r="M7" s="10" t="s">
        <v>53</v>
      </c>
      <c r="N7" s="10" t="s">
        <v>54</v>
      </c>
    </row>
    <row r="8" spans="1:14" ht="14.25">
      <c r="A8" s="10" t="s">
        <v>55</v>
      </c>
      <c r="B8" s="10" t="s">
        <v>443</v>
      </c>
      <c r="C8" s="10" t="s">
        <v>42</v>
      </c>
      <c r="D8" s="11">
        <v>18</v>
      </c>
      <c r="E8" s="12">
        <v>0.5064</v>
      </c>
      <c r="F8" s="12">
        <v>0.0998</v>
      </c>
      <c r="G8" s="12">
        <v>0.0998</v>
      </c>
      <c r="H8" s="12">
        <v>0.0998</v>
      </c>
      <c r="I8" s="12">
        <v>0.0985</v>
      </c>
      <c r="J8" s="12">
        <v>0</v>
      </c>
      <c r="K8" s="12">
        <v>0</v>
      </c>
      <c r="L8" s="12">
        <v>0.0013</v>
      </c>
      <c r="M8" s="10" t="s">
        <v>57</v>
      </c>
      <c r="N8" s="10" t="s">
        <v>58</v>
      </c>
    </row>
    <row r="9" spans="1:14" ht="14.25">
      <c r="A9" s="10" t="s">
        <v>59</v>
      </c>
      <c r="B9" s="10" t="s">
        <v>444</v>
      </c>
      <c r="C9" s="10" t="s">
        <v>42</v>
      </c>
      <c r="D9" s="10" t="s">
        <v>61</v>
      </c>
      <c r="E9" s="12">
        <v>0.7951</v>
      </c>
      <c r="F9" s="12">
        <v>0.0467</v>
      </c>
      <c r="G9" s="12">
        <v>0.0467</v>
      </c>
      <c r="H9" s="12">
        <v>0.0467</v>
      </c>
      <c r="I9" s="12">
        <v>0.0421</v>
      </c>
      <c r="J9" s="12">
        <v>0</v>
      </c>
      <c r="K9" s="12">
        <v>0</v>
      </c>
      <c r="L9" s="12">
        <v>0.0046</v>
      </c>
      <c r="M9" s="10" t="s">
        <v>62</v>
      </c>
      <c r="N9" s="10" t="s">
        <v>63</v>
      </c>
    </row>
    <row r="10" spans="1:14" ht="14.25">
      <c r="A10" s="10" t="s">
        <v>64</v>
      </c>
      <c r="B10" s="10" t="s">
        <v>444</v>
      </c>
      <c r="C10" s="10" t="s">
        <v>42</v>
      </c>
      <c r="D10" s="11">
        <v>1</v>
      </c>
      <c r="E10" s="12">
        <v>0.7951</v>
      </c>
      <c r="F10" s="12">
        <v>0.0264</v>
      </c>
      <c r="G10" s="12">
        <v>0.0264</v>
      </c>
      <c r="H10" s="12">
        <v>0.0264</v>
      </c>
      <c r="I10" s="12">
        <v>0.0264</v>
      </c>
      <c r="J10" s="12">
        <v>0</v>
      </c>
      <c r="K10" s="12">
        <v>0</v>
      </c>
      <c r="L10" s="12">
        <v>0</v>
      </c>
      <c r="M10" s="10" t="s">
        <v>65</v>
      </c>
      <c r="N10" s="10" t="s">
        <v>63</v>
      </c>
    </row>
    <row r="11" spans="1:14" ht="14.25">
      <c r="A11" s="10" t="s">
        <v>66</v>
      </c>
      <c r="B11" s="10" t="s">
        <v>444</v>
      </c>
      <c r="C11" s="10" t="s">
        <v>42</v>
      </c>
      <c r="D11" s="11">
        <v>1</v>
      </c>
      <c r="E11" s="12">
        <v>0.7951</v>
      </c>
      <c r="F11" s="12">
        <v>0.0255</v>
      </c>
      <c r="G11" s="12">
        <v>0.0255</v>
      </c>
      <c r="H11" s="12">
        <v>0.0255</v>
      </c>
      <c r="I11" s="12">
        <v>0.0255</v>
      </c>
      <c r="J11" s="12">
        <v>0</v>
      </c>
      <c r="K11" s="12">
        <v>0</v>
      </c>
      <c r="L11" s="12">
        <v>0</v>
      </c>
      <c r="M11" s="10" t="s">
        <v>67</v>
      </c>
      <c r="N11" s="10" t="s">
        <v>63</v>
      </c>
    </row>
    <row r="12" spans="1:14" ht="14.25">
      <c r="A12" s="10" t="s">
        <v>445</v>
      </c>
      <c r="B12" s="10" t="s">
        <v>444</v>
      </c>
      <c r="C12" s="10" t="s">
        <v>42</v>
      </c>
      <c r="D12" s="11">
        <v>5</v>
      </c>
      <c r="E12" s="12">
        <v>0.7595</v>
      </c>
      <c r="F12" s="12">
        <v>0.0378</v>
      </c>
      <c r="G12" s="12">
        <v>0.0378</v>
      </c>
      <c r="H12" s="12">
        <v>0.0378</v>
      </c>
      <c r="I12" s="12">
        <v>0.0378</v>
      </c>
      <c r="J12" s="12">
        <v>0</v>
      </c>
      <c r="K12" s="12">
        <v>0</v>
      </c>
      <c r="L12" s="12">
        <v>0</v>
      </c>
      <c r="M12" s="10" t="s">
        <v>69</v>
      </c>
      <c r="N12" s="10" t="s">
        <v>70</v>
      </c>
    </row>
    <row r="13" spans="1:14" ht="12" customHeight="1">
      <c r="A13" s="10" t="s">
        <v>71</v>
      </c>
      <c r="B13" s="10" t="s">
        <v>446</v>
      </c>
      <c r="C13" s="10" t="s">
        <v>73</v>
      </c>
      <c r="D13" s="11">
        <v>15</v>
      </c>
      <c r="E13" s="12">
        <v>0.3088</v>
      </c>
      <c r="F13" s="12">
        <v>0.0421</v>
      </c>
      <c r="G13" s="12">
        <v>0.0421</v>
      </c>
      <c r="H13" s="12">
        <v>0.0421</v>
      </c>
      <c r="I13" s="12">
        <v>0.0421</v>
      </c>
      <c r="J13" s="12">
        <v>0</v>
      </c>
      <c r="K13" s="12">
        <v>0</v>
      </c>
      <c r="L13" s="12">
        <v>0</v>
      </c>
      <c r="M13" s="10" t="s">
        <v>74</v>
      </c>
      <c r="N13" s="10" t="s">
        <v>75</v>
      </c>
    </row>
    <row r="14" spans="1:14" ht="14.25">
      <c r="A14" s="10" t="s">
        <v>76</v>
      </c>
      <c r="B14" s="10" t="s">
        <v>446</v>
      </c>
      <c r="C14" s="10" t="s">
        <v>73</v>
      </c>
      <c r="D14" s="11">
        <v>27</v>
      </c>
      <c r="E14" s="12">
        <v>0.6285</v>
      </c>
      <c r="F14" s="12">
        <v>0.0327</v>
      </c>
      <c r="G14" s="12">
        <v>0.0327</v>
      </c>
      <c r="H14" s="12">
        <v>0.0327</v>
      </c>
      <c r="I14" s="12">
        <v>0.0302</v>
      </c>
      <c r="J14" s="12">
        <v>0</v>
      </c>
      <c r="K14" s="12">
        <v>0</v>
      </c>
      <c r="L14" s="12">
        <v>0.0025</v>
      </c>
      <c r="M14" s="10" t="s">
        <v>77</v>
      </c>
      <c r="N14" s="10" t="s">
        <v>75</v>
      </c>
    </row>
    <row r="15" spans="1:14" ht="14.25">
      <c r="A15" s="10" t="s">
        <v>78</v>
      </c>
      <c r="B15" s="10" t="s">
        <v>300</v>
      </c>
      <c r="C15" s="10" t="s">
        <v>73</v>
      </c>
      <c r="D15" s="11">
        <v>31</v>
      </c>
      <c r="E15" s="12">
        <v>0.1797</v>
      </c>
      <c r="F15" s="12">
        <v>0.0372</v>
      </c>
      <c r="G15" s="12">
        <v>0.0372</v>
      </c>
      <c r="H15" s="12">
        <v>0.0372</v>
      </c>
      <c r="I15" s="12">
        <v>0.0357</v>
      </c>
      <c r="J15" s="12">
        <v>0</v>
      </c>
      <c r="K15" s="12">
        <v>0</v>
      </c>
      <c r="L15" s="12">
        <v>0.0015</v>
      </c>
      <c r="M15" s="10" t="s">
        <v>80</v>
      </c>
      <c r="N15" s="10" t="s">
        <v>81</v>
      </c>
    </row>
    <row r="16" spans="1:14" ht="14.25">
      <c r="A16" s="10" t="s">
        <v>82</v>
      </c>
      <c r="B16" s="10" t="s">
        <v>300</v>
      </c>
      <c r="C16" s="10" t="s">
        <v>73</v>
      </c>
      <c r="D16" s="11">
        <v>21</v>
      </c>
      <c r="E16" s="12">
        <v>0.1677</v>
      </c>
      <c r="F16" s="12">
        <v>0.0292</v>
      </c>
      <c r="G16" s="12">
        <v>0.0292</v>
      </c>
      <c r="H16" s="12">
        <v>0.0292</v>
      </c>
      <c r="I16" s="12">
        <v>0.028</v>
      </c>
      <c r="J16" s="12">
        <v>0</v>
      </c>
      <c r="K16" s="12">
        <v>0</v>
      </c>
      <c r="L16" s="12">
        <v>0.0012</v>
      </c>
      <c r="M16" s="10" t="s">
        <v>83</v>
      </c>
      <c r="N16" s="10" t="s">
        <v>81</v>
      </c>
    </row>
    <row r="17" spans="1:14" ht="14.25">
      <c r="A17" s="10" t="s">
        <v>84</v>
      </c>
      <c r="B17" s="10" t="s">
        <v>300</v>
      </c>
      <c r="C17" s="10" t="s">
        <v>73</v>
      </c>
      <c r="D17" s="11">
        <v>14</v>
      </c>
      <c r="E17" s="12">
        <v>0.4712</v>
      </c>
      <c r="F17" s="12">
        <v>0.0627</v>
      </c>
      <c r="G17" s="12">
        <v>0.0627</v>
      </c>
      <c r="H17" s="12">
        <v>0.0627</v>
      </c>
      <c r="I17" s="12">
        <v>0.0612</v>
      </c>
      <c r="J17" s="12">
        <v>0</v>
      </c>
      <c r="K17" s="12">
        <v>0</v>
      </c>
      <c r="L17" s="12">
        <v>0.0015</v>
      </c>
      <c r="M17" s="10" t="s">
        <v>447</v>
      </c>
      <c r="N17" s="10" t="s">
        <v>86</v>
      </c>
    </row>
    <row r="18" spans="1:14" ht="14.25">
      <c r="A18" s="10" t="s">
        <v>87</v>
      </c>
      <c r="B18" s="10" t="s">
        <v>448</v>
      </c>
      <c r="C18" s="10" t="s">
        <v>42</v>
      </c>
      <c r="D18" s="11">
        <v>287</v>
      </c>
      <c r="E18" s="12">
        <v>1.1282</v>
      </c>
      <c r="F18" s="12">
        <v>0.0241</v>
      </c>
      <c r="G18" s="12">
        <v>0.0241</v>
      </c>
      <c r="H18" s="12">
        <v>0.0241</v>
      </c>
      <c r="I18" s="12">
        <v>0.0223</v>
      </c>
      <c r="J18" s="12">
        <v>0</v>
      </c>
      <c r="K18" s="12">
        <v>0</v>
      </c>
      <c r="L18" s="12">
        <v>0.0018</v>
      </c>
      <c r="M18" s="10" t="s">
        <v>89</v>
      </c>
      <c r="N18" s="10" t="s">
        <v>90</v>
      </c>
    </row>
    <row r="19" spans="1:14" ht="14.25">
      <c r="A19" s="10" t="s">
        <v>91</v>
      </c>
      <c r="B19" s="10" t="s">
        <v>448</v>
      </c>
      <c r="C19" s="10" t="s">
        <v>42</v>
      </c>
      <c r="D19" s="11">
        <v>287</v>
      </c>
      <c r="E19" s="12">
        <v>1.1282</v>
      </c>
      <c r="F19" s="12">
        <v>0.0464</v>
      </c>
      <c r="G19" s="12">
        <v>0.0464</v>
      </c>
      <c r="H19" s="12">
        <v>0.0464</v>
      </c>
      <c r="I19" s="12">
        <v>0.0464</v>
      </c>
      <c r="J19" s="12">
        <v>0</v>
      </c>
      <c r="K19" s="12">
        <v>0</v>
      </c>
      <c r="L19" s="12">
        <v>0</v>
      </c>
      <c r="M19" s="10" t="s">
        <v>92</v>
      </c>
      <c r="N19" s="10" t="s">
        <v>90</v>
      </c>
    </row>
    <row r="20" spans="1:14" ht="14.25">
      <c r="A20" s="10" t="s">
        <v>93</v>
      </c>
      <c r="B20" s="10" t="s">
        <v>448</v>
      </c>
      <c r="C20" s="10" t="s">
        <v>42</v>
      </c>
      <c r="D20" s="11">
        <v>286</v>
      </c>
      <c r="E20" s="12">
        <v>0.3098</v>
      </c>
      <c r="F20" s="12">
        <v>0.0244</v>
      </c>
      <c r="G20" s="12">
        <v>0.0244</v>
      </c>
      <c r="H20" s="12">
        <v>0.0244</v>
      </c>
      <c r="I20" s="12">
        <v>0.0208</v>
      </c>
      <c r="J20" s="12">
        <v>0</v>
      </c>
      <c r="K20" s="12">
        <v>0</v>
      </c>
      <c r="L20" s="12">
        <v>0.0036</v>
      </c>
      <c r="M20" s="10" t="s">
        <v>94</v>
      </c>
      <c r="N20" s="10" t="s">
        <v>90</v>
      </c>
    </row>
    <row r="21" spans="1:14" ht="14.25">
      <c r="A21" s="10" t="s">
        <v>95</v>
      </c>
      <c r="B21" s="10" t="s">
        <v>448</v>
      </c>
      <c r="C21" s="10" t="s">
        <v>42</v>
      </c>
      <c r="D21" s="11">
        <v>482</v>
      </c>
      <c r="E21" s="12">
        <v>1.2856</v>
      </c>
      <c r="F21" s="12">
        <v>0.0449</v>
      </c>
      <c r="G21" s="12">
        <v>0.0449</v>
      </c>
      <c r="H21" s="12">
        <v>0.0449</v>
      </c>
      <c r="I21" s="12">
        <v>0.0422</v>
      </c>
      <c r="J21" s="12">
        <v>0</v>
      </c>
      <c r="K21" s="12">
        <v>0</v>
      </c>
      <c r="L21" s="12">
        <v>0.0027</v>
      </c>
      <c r="M21" s="10" t="s">
        <v>96</v>
      </c>
      <c r="N21" s="10" t="s">
        <v>97</v>
      </c>
    </row>
    <row r="22" spans="1:14" ht="14.25">
      <c r="A22" s="10" t="s">
        <v>98</v>
      </c>
      <c r="B22" s="10" t="s">
        <v>449</v>
      </c>
      <c r="C22" s="10" t="s">
        <v>42</v>
      </c>
      <c r="D22" s="11">
        <v>507</v>
      </c>
      <c r="E22" s="12">
        <v>1.5995</v>
      </c>
      <c r="F22" s="12">
        <v>0.0354</v>
      </c>
      <c r="G22" s="12">
        <v>0.0354</v>
      </c>
      <c r="H22" s="12">
        <v>0.0354</v>
      </c>
      <c r="I22" s="12">
        <v>0.0331</v>
      </c>
      <c r="J22" s="12">
        <v>0</v>
      </c>
      <c r="K22" s="12">
        <v>0</v>
      </c>
      <c r="L22" s="12">
        <v>0.0023</v>
      </c>
      <c r="M22" s="10" t="s">
        <v>100</v>
      </c>
      <c r="N22" s="10" t="s">
        <v>101</v>
      </c>
    </row>
    <row r="23" spans="1:14" ht="14.25">
      <c r="A23" s="10" t="s">
        <v>102</v>
      </c>
      <c r="B23" s="10" t="s">
        <v>449</v>
      </c>
      <c r="C23" s="10" t="s">
        <v>42</v>
      </c>
      <c r="D23" s="11">
        <v>31</v>
      </c>
      <c r="E23" s="12">
        <v>0.5478</v>
      </c>
      <c r="F23" s="12">
        <v>0.0407</v>
      </c>
      <c r="G23" s="12">
        <v>0.0407</v>
      </c>
      <c r="H23" s="12">
        <v>0.0407</v>
      </c>
      <c r="I23" s="12">
        <v>0.034</v>
      </c>
      <c r="J23" s="12">
        <v>0</v>
      </c>
      <c r="K23" s="12">
        <v>0</v>
      </c>
      <c r="L23" s="12">
        <v>0.0067</v>
      </c>
      <c r="M23" s="10" t="s">
        <v>103</v>
      </c>
      <c r="N23" s="10" t="s">
        <v>104</v>
      </c>
    </row>
    <row r="24" spans="1:14" ht="14.25">
      <c r="A24" s="10" t="s">
        <v>105</v>
      </c>
      <c r="B24" s="10" t="s">
        <v>449</v>
      </c>
      <c r="C24" s="10" t="s">
        <v>42</v>
      </c>
      <c r="D24" s="11">
        <v>30</v>
      </c>
      <c r="E24" s="12">
        <v>0.2156</v>
      </c>
      <c r="F24" s="12">
        <v>0.0385</v>
      </c>
      <c r="G24" s="12">
        <v>0.0385</v>
      </c>
      <c r="H24" s="12">
        <v>0.0385</v>
      </c>
      <c r="I24" s="12">
        <v>0.0327</v>
      </c>
      <c r="J24" s="12">
        <v>0</v>
      </c>
      <c r="K24" s="12">
        <v>0</v>
      </c>
      <c r="L24" s="12">
        <v>0.0058</v>
      </c>
      <c r="M24" s="10" t="s">
        <v>106</v>
      </c>
      <c r="N24" s="10" t="s">
        <v>107</v>
      </c>
    </row>
    <row r="25" spans="1:14" ht="14.25">
      <c r="A25" s="10" t="s">
        <v>108</v>
      </c>
      <c r="B25" s="10" t="s">
        <v>449</v>
      </c>
      <c r="C25" s="10" t="s">
        <v>42</v>
      </c>
      <c r="D25" s="11">
        <v>530</v>
      </c>
      <c r="E25" s="12">
        <v>1.1295</v>
      </c>
      <c r="F25" s="12">
        <v>0.0295</v>
      </c>
      <c r="G25" s="12">
        <v>0.0295</v>
      </c>
      <c r="H25" s="12">
        <v>0.0295</v>
      </c>
      <c r="I25" s="12">
        <v>0.0272</v>
      </c>
      <c r="J25" s="12">
        <v>0</v>
      </c>
      <c r="K25" s="12">
        <v>0</v>
      </c>
      <c r="L25" s="12">
        <v>0.0023</v>
      </c>
      <c r="M25" s="10" t="s">
        <v>109</v>
      </c>
      <c r="N25" s="10" t="s">
        <v>110</v>
      </c>
    </row>
    <row r="26" spans="1:14" ht="14.25">
      <c r="A26" s="10" t="s">
        <v>111</v>
      </c>
      <c r="B26" s="10" t="s">
        <v>450</v>
      </c>
      <c r="C26" s="10" t="s">
        <v>42</v>
      </c>
      <c r="D26" s="11">
        <v>6</v>
      </c>
      <c r="E26" s="12">
        <v>0.6579</v>
      </c>
      <c r="F26" s="12">
        <v>0.0433</v>
      </c>
      <c r="G26" s="12">
        <v>0.0433</v>
      </c>
      <c r="H26" s="12">
        <v>0.0433</v>
      </c>
      <c r="I26" s="12">
        <v>0.0427</v>
      </c>
      <c r="J26" s="12">
        <v>0</v>
      </c>
      <c r="K26" s="12">
        <v>0</v>
      </c>
      <c r="L26" s="12">
        <v>0.0006</v>
      </c>
      <c r="M26" s="10" t="s">
        <v>113</v>
      </c>
      <c r="N26" s="10" t="s">
        <v>107</v>
      </c>
    </row>
    <row r="27" spans="1:14" ht="14.25">
      <c r="A27" s="10" t="s">
        <v>114</v>
      </c>
      <c r="B27" s="10" t="s">
        <v>450</v>
      </c>
      <c r="C27" s="10" t="s">
        <v>42</v>
      </c>
      <c r="D27" s="10" t="s">
        <v>115</v>
      </c>
      <c r="E27" s="13" t="s">
        <v>116</v>
      </c>
      <c r="F27" s="12">
        <v>0.0514</v>
      </c>
      <c r="G27" s="12">
        <v>0.0514</v>
      </c>
      <c r="H27" s="12">
        <v>0.0514</v>
      </c>
      <c r="I27" s="12">
        <v>0.0514</v>
      </c>
      <c r="J27" s="12">
        <v>0</v>
      </c>
      <c r="K27" s="12">
        <v>0</v>
      </c>
      <c r="L27" s="12">
        <v>0</v>
      </c>
      <c r="M27" s="10" t="s">
        <v>117</v>
      </c>
      <c r="N27" s="10" t="s">
        <v>451</v>
      </c>
    </row>
    <row r="28" spans="1:14" ht="14.25">
      <c r="A28" s="10" t="s">
        <v>119</v>
      </c>
      <c r="B28" s="10" t="s">
        <v>120</v>
      </c>
      <c r="C28" s="10" t="s">
        <v>73</v>
      </c>
      <c r="D28" s="11">
        <v>7</v>
      </c>
      <c r="E28" s="12">
        <v>0.2072</v>
      </c>
      <c r="F28" s="12">
        <v>0.0355</v>
      </c>
      <c r="G28" s="12">
        <v>0.0355</v>
      </c>
      <c r="H28" s="12">
        <v>0.0355</v>
      </c>
      <c r="I28" s="12">
        <v>0.0355</v>
      </c>
      <c r="J28" s="12">
        <v>0</v>
      </c>
      <c r="K28" s="12">
        <v>0</v>
      </c>
      <c r="L28" s="12">
        <v>0</v>
      </c>
      <c r="M28" s="10" t="s">
        <v>121</v>
      </c>
      <c r="N28" s="10" t="s">
        <v>122</v>
      </c>
    </row>
    <row r="29" spans="1:14" ht="14.25">
      <c r="A29" s="10" t="s">
        <v>123</v>
      </c>
      <c r="B29" s="10" t="s">
        <v>120</v>
      </c>
      <c r="C29" s="10" t="s">
        <v>73</v>
      </c>
      <c r="D29" s="11">
        <v>808</v>
      </c>
      <c r="E29" s="12">
        <v>1.584</v>
      </c>
      <c r="F29" s="12">
        <v>0.0313</v>
      </c>
      <c r="G29" s="12">
        <v>0.0313</v>
      </c>
      <c r="H29" s="12">
        <v>0.0313</v>
      </c>
      <c r="I29" s="12">
        <v>0.0298</v>
      </c>
      <c r="J29" s="12">
        <v>0</v>
      </c>
      <c r="K29" s="12">
        <v>0</v>
      </c>
      <c r="L29" s="12">
        <v>0.0015</v>
      </c>
      <c r="M29" s="10" t="s">
        <v>124</v>
      </c>
      <c r="N29" s="10" t="s">
        <v>107</v>
      </c>
    </row>
    <row r="30" spans="1:14" ht="14.25">
      <c r="A30" s="10" t="s">
        <v>125</v>
      </c>
      <c r="B30" s="10" t="s">
        <v>120</v>
      </c>
      <c r="C30" s="10" t="s">
        <v>73</v>
      </c>
      <c r="D30" s="11">
        <v>25</v>
      </c>
      <c r="E30" s="12">
        <v>0.2602</v>
      </c>
      <c r="F30" s="12">
        <v>0.035</v>
      </c>
      <c r="G30" s="12">
        <v>0.035</v>
      </c>
      <c r="H30" s="12">
        <v>0.035</v>
      </c>
      <c r="I30" s="12">
        <v>0.0342</v>
      </c>
      <c r="J30" s="12">
        <v>0</v>
      </c>
      <c r="K30" s="12">
        <v>0</v>
      </c>
      <c r="L30" s="12">
        <v>0.0008</v>
      </c>
      <c r="M30" s="10" t="s">
        <v>126</v>
      </c>
      <c r="N30" s="10" t="s">
        <v>107</v>
      </c>
    </row>
    <row r="31" spans="1:14" ht="14.25">
      <c r="A31" s="10" t="s">
        <v>127</v>
      </c>
      <c r="B31" s="10" t="s">
        <v>128</v>
      </c>
      <c r="C31" s="10" t="s">
        <v>73</v>
      </c>
      <c r="D31" s="11">
        <v>850</v>
      </c>
      <c r="E31" s="12">
        <v>1.2722</v>
      </c>
      <c r="F31" s="12">
        <v>0.0275</v>
      </c>
      <c r="G31" s="12">
        <v>0.0275</v>
      </c>
      <c r="H31" s="12">
        <v>0.0275</v>
      </c>
      <c r="I31" s="12">
        <v>0.0275</v>
      </c>
      <c r="J31" s="12">
        <v>0</v>
      </c>
      <c r="K31" s="12">
        <v>0</v>
      </c>
      <c r="L31" s="12">
        <v>0</v>
      </c>
      <c r="M31" s="10" t="s">
        <v>129</v>
      </c>
      <c r="N31" s="10" t="s">
        <v>130</v>
      </c>
    </row>
    <row r="32" spans="1:14" ht="14.25">
      <c r="A32" s="10" t="s">
        <v>131</v>
      </c>
      <c r="B32" s="10" t="s">
        <v>132</v>
      </c>
      <c r="C32" s="10" t="s">
        <v>73</v>
      </c>
      <c r="D32" s="11">
        <v>826</v>
      </c>
      <c r="E32" s="12">
        <v>0.3112</v>
      </c>
      <c r="F32" s="12">
        <v>0.0327</v>
      </c>
      <c r="G32" s="12">
        <v>0.0327</v>
      </c>
      <c r="H32" s="12">
        <v>0.0327</v>
      </c>
      <c r="I32" s="12">
        <v>0.032</v>
      </c>
      <c r="J32" s="12">
        <v>0</v>
      </c>
      <c r="K32" s="12">
        <v>0</v>
      </c>
      <c r="L32" s="12">
        <v>0.0007</v>
      </c>
      <c r="M32" s="10" t="s">
        <v>133</v>
      </c>
      <c r="N32" s="10" t="s">
        <v>134</v>
      </c>
    </row>
    <row r="33" spans="1:14" ht="14.25">
      <c r="A33" s="10" t="s">
        <v>135</v>
      </c>
      <c r="B33" s="10" t="s">
        <v>132</v>
      </c>
      <c r="C33" s="10" t="s">
        <v>73</v>
      </c>
      <c r="D33" s="11">
        <v>23</v>
      </c>
      <c r="E33" s="12">
        <v>0.1028</v>
      </c>
      <c r="F33" s="12">
        <v>0.0443</v>
      </c>
      <c r="G33" s="12">
        <v>0.0443</v>
      </c>
      <c r="H33" s="12">
        <v>0.0443</v>
      </c>
      <c r="I33" s="12">
        <v>0.0426</v>
      </c>
      <c r="J33" s="12">
        <v>0</v>
      </c>
      <c r="K33" s="12">
        <v>0</v>
      </c>
      <c r="L33" s="12">
        <v>0.0017</v>
      </c>
      <c r="M33" s="10" t="s">
        <v>136</v>
      </c>
      <c r="N33" s="10" t="s">
        <v>137</v>
      </c>
    </row>
    <row r="34" spans="1:14" ht="12.75" customHeight="1">
      <c r="A34" s="10" t="s">
        <v>138</v>
      </c>
      <c r="B34" s="10" t="s">
        <v>139</v>
      </c>
      <c r="C34" s="10" t="s">
        <v>73</v>
      </c>
      <c r="D34" s="11">
        <v>232</v>
      </c>
      <c r="E34" s="12">
        <v>0.0269</v>
      </c>
      <c r="F34" s="12">
        <v>0.0186</v>
      </c>
      <c r="G34" s="12">
        <v>0.0186</v>
      </c>
      <c r="H34" s="12">
        <v>0.0186</v>
      </c>
      <c r="I34" s="12">
        <v>0.0186</v>
      </c>
      <c r="J34" s="12">
        <v>0</v>
      </c>
      <c r="K34" s="12">
        <v>0</v>
      </c>
      <c r="L34" s="12">
        <v>0</v>
      </c>
      <c r="M34" s="10" t="s">
        <v>140</v>
      </c>
      <c r="N34" s="10" t="s">
        <v>141</v>
      </c>
    </row>
    <row r="35" spans="1:14" ht="14.25">
      <c r="A35" s="10" t="s">
        <v>142</v>
      </c>
      <c r="B35" s="10" t="s">
        <v>139</v>
      </c>
      <c r="C35" s="10" t="s">
        <v>73</v>
      </c>
      <c r="D35" s="11">
        <v>33</v>
      </c>
      <c r="E35" s="12">
        <v>0.2427</v>
      </c>
      <c r="F35" s="12">
        <v>0.0301</v>
      </c>
      <c r="G35" s="12">
        <v>0.0301</v>
      </c>
      <c r="H35" s="12">
        <v>0.0301</v>
      </c>
      <c r="I35" s="14">
        <v>0.0301</v>
      </c>
      <c r="J35" s="12">
        <v>0</v>
      </c>
      <c r="K35" s="12">
        <v>0</v>
      </c>
      <c r="L35" s="12">
        <v>0</v>
      </c>
      <c r="M35" s="10" t="s">
        <v>143</v>
      </c>
      <c r="N35" s="10" t="s">
        <v>144</v>
      </c>
    </row>
    <row r="36" spans="1:14" ht="14.25">
      <c r="A36" s="10" t="s">
        <v>145</v>
      </c>
      <c r="B36" s="10" t="s">
        <v>146</v>
      </c>
      <c r="C36" s="10" t="s">
        <v>73</v>
      </c>
      <c r="D36" s="11">
        <v>12</v>
      </c>
      <c r="E36" s="12">
        <v>0.3029</v>
      </c>
      <c r="F36" s="12">
        <v>0.0343</v>
      </c>
      <c r="G36" s="12">
        <v>0.0343</v>
      </c>
      <c r="H36" s="12">
        <v>0.0343</v>
      </c>
      <c r="I36" s="12">
        <v>0.0334</v>
      </c>
      <c r="J36" s="12">
        <v>0</v>
      </c>
      <c r="K36" s="12">
        <v>0</v>
      </c>
      <c r="L36" s="12">
        <v>0.0009</v>
      </c>
      <c r="M36" s="10" t="s">
        <v>147</v>
      </c>
      <c r="N36" s="10" t="s">
        <v>148</v>
      </c>
    </row>
    <row r="37" spans="1:14" ht="14.25">
      <c r="A37" s="10" t="s">
        <v>149</v>
      </c>
      <c r="B37" s="10" t="s">
        <v>146</v>
      </c>
      <c r="C37" s="10" t="s">
        <v>73</v>
      </c>
      <c r="D37" s="11">
        <v>7</v>
      </c>
      <c r="E37" s="12">
        <v>0.6449</v>
      </c>
      <c r="F37" s="12">
        <v>0.0359</v>
      </c>
      <c r="G37" s="12">
        <v>0.0359</v>
      </c>
      <c r="H37" s="12">
        <v>0.0359</v>
      </c>
      <c r="I37" s="12">
        <v>0.0319</v>
      </c>
      <c r="J37" s="12">
        <v>0</v>
      </c>
      <c r="K37" s="12">
        <v>0</v>
      </c>
      <c r="L37" s="12">
        <v>0.004</v>
      </c>
      <c r="M37" s="10" t="s">
        <v>150</v>
      </c>
      <c r="N37" s="10" t="s">
        <v>49</v>
      </c>
    </row>
    <row r="38" spans="1:14" ht="14.25">
      <c r="A38" s="10" t="s">
        <v>151</v>
      </c>
      <c r="B38" s="10" t="s">
        <v>152</v>
      </c>
      <c r="C38" s="10" t="s">
        <v>42</v>
      </c>
      <c r="D38" s="10" t="s">
        <v>153</v>
      </c>
      <c r="E38" s="12">
        <v>0.699</v>
      </c>
      <c r="F38" s="12">
        <v>0.0257</v>
      </c>
      <c r="G38" s="12">
        <v>0.0257</v>
      </c>
      <c r="H38" s="12">
        <v>0.0257</v>
      </c>
      <c r="I38" s="12">
        <v>0.0253</v>
      </c>
      <c r="J38" s="12">
        <v>0</v>
      </c>
      <c r="K38" s="12">
        <v>0</v>
      </c>
      <c r="L38" s="12">
        <v>0.0004</v>
      </c>
      <c r="M38" s="10" t="s">
        <v>154</v>
      </c>
      <c r="N38" s="10" t="s">
        <v>155</v>
      </c>
    </row>
    <row r="39" spans="1:14" ht="14.25">
      <c r="A39" s="10" t="s">
        <v>156</v>
      </c>
      <c r="B39" s="10" t="s">
        <v>152</v>
      </c>
      <c r="C39" s="10" t="s">
        <v>73</v>
      </c>
      <c r="D39" s="11">
        <v>39</v>
      </c>
      <c r="E39" s="12">
        <v>0.8654</v>
      </c>
      <c r="F39" s="12">
        <v>0.0334</v>
      </c>
      <c r="G39" s="12">
        <v>0.0334</v>
      </c>
      <c r="H39" s="12">
        <v>0.0334</v>
      </c>
      <c r="I39" s="12">
        <v>0.0311</v>
      </c>
      <c r="J39" s="12">
        <v>0</v>
      </c>
      <c r="K39" s="12">
        <v>0</v>
      </c>
      <c r="L39" s="12">
        <v>0.0023</v>
      </c>
      <c r="M39" s="10" t="s">
        <v>157</v>
      </c>
      <c r="N39" s="10" t="s">
        <v>158</v>
      </c>
    </row>
    <row r="40" spans="1:14" ht="14.25">
      <c r="A40" s="10" t="s">
        <v>159</v>
      </c>
      <c r="B40" s="10" t="s">
        <v>160</v>
      </c>
      <c r="C40" s="10" t="s">
        <v>73</v>
      </c>
      <c r="D40" s="11">
        <v>45</v>
      </c>
      <c r="E40" s="12">
        <v>0.5304</v>
      </c>
      <c r="F40" s="12">
        <v>0.104</v>
      </c>
      <c r="G40" s="12">
        <v>0.104</v>
      </c>
      <c r="H40" s="12">
        <v>0.104</v>
      </c>
      <c r="I40" s="12">
        <v>0.0977</v>
      </c>
      <c r="J40" s="12">
        <v>0</v>
      </c>
      <c r="K40" s="12">
        <v>0</v>
      </c>
      <c r="L40" s="12">
        <v>0.0063</v>
      </c>
      <c r="M40" s="10" t="s">
        <v>161</v>
      </c>
      <c r="N40" s="10" t="s">
        <v>162</v>
      </c>
    </row>
    <row r="41" spans="1:14" ht="14.25">
      <c r="A41" s="10" t="s">
        <v>163</v>
      </c>
      <c r="B41" s="10" t="s">
        <v>160</v>
      </c>
      <c r="C41" s="10" t="s">
        <v>42</v>
      </c>
      <c r="D41" s="10" t="s">
        <v>164</v>
      </c>
      <c r="E41" s="12">
        <v>0.2407</v>
      </c>
      <c r="F41" s="12">
        <v>0.0513</v>
      </c>
      <c r="G41" s="12">
        <v>0.0513</v>
      </c>
      <c r="H41" s="12">
        <v>0.0513</v>
      </c>
      <c r="I41" s="12">
        <v>0.0465</v>
      </c>
      <c r="J41" s="12">
        <v>0</v>
      </c>
      <c r="K41" s="12">
        <v>0</v>
      </c>
      <c r="L41" s="12">
        <v>0.0048</v>
      </c>
      <c r="M41" s="10" t="s">
        <v>165</v>
      </c>
      <c r="N41" s="10" t="s">
        <v>166</v>
      </c>
    </row>
    <row r="42" spans="1:14" ht="14.25">
      <c r="A42" s="10" t="s">
        <v>167</v>
      </c>
      <c r="B42" s="10" t="s">
        <v>160</v>
      </c>
      <c r="C42" s="10" t="s">
        <v>42</v>
      </c>
      <c r="D42" s="11">
        <v>14</v>
      </c>
      <c r="E42" s="12">
        <v>0.2629</v>
      </c>
      <c r="F42" s="12">
        <v>0.0633</v>
      </c>
      <c r="G42" s="12">
        <v>0.0633</v>
      </c>
      <c r="H42" s="12">
        <v>0.0633</v>
      </c>
      <c r="I42" s="12">
        <v>0.0633</v>
      </c>
      <c r="J42" s="12">
        <v>0</v>
      </c>
      <c r="K42" s="12">
        <v>0</v>
      </c>
      <c r="L42" s="12">
        <v>0</v>
      </c>
      <c r="M42" s="10" t="s">
        <v>168</v>
      </c>
      <c r="N42" s="10" t="s">
        <v>169</v>
      </c>
    </row>
    <row r="43" spans="1:14" ht="14.25">
      <c r="A43" s="10" t="s">
        <v>170</v>
      </c>
      <c r="B43" s="10" t="s">
        <v>160</v>
      </c>
      <c r="C43" s="10" t="s">
        <v>42</v>
      </c>
      <c r="D43" s="11">
        <v>748</v>
      </c>
      <c r="E43" s="12">
        <v>0.8396</v>
      </c>
      <c r="F43" s="12">
        <v>0.0458</v>
      </c>
      <c r="G43" s="12">
        <v>0.0458</v>
      </c>
      <c r="H43" s="12">
        <v>0.0458</v>
      </c>
      <c r="I43" s="12">
        <v>0.0458</v>
      </c>
      <c r="J43" s="12">
        <v>0</v>
      </c>
      <c r="K43" s="12">
        <v>0</v>
      </c>
      <c r="L43" s="12">
        <v>0</v>
      </c>
      <c r="M43" s="10" t="s">
        <v>171</v>
      </c>
      <c r="N43" s="10" t="s">
        <v>162</v>
      </c>
    </row>
    <row r="44" spans="1:14" ht="12.75" customHeight="1">
      <c r="A44" s="10" t="s">
        <v>452</v>
      </c>
      <c r="B44" s="10" t="s">
        <v>173</v>
      </c>
      <c r="C44" s="10" t="s">
        <v>73</v>
      </c>
      <c r="D44" s="11">
        <v>836</v>
      </c>
      <c r="E44" s="12">
        <v>0.6366</v>
      </c>
      <c r="F44" s="12">
        <v>0.0635</v>
      </c>
      <c r="G44" s="12">
        <v>0.0635</v>
      </c>
      <c r="H44" s="12">
        <v>0.0635</v>
      </c>
      <c r="I44" s="12">
        <v>0.0635</v>
      </c>
      <c r="J44" s="12">
        <v>0</v>
      </c>
      <c r="K44" s="12">
        <v>0</v>
      </c>
      <c r="L44" s="12">
        <v>0</v>
      </c>
      <c r="M44" s="10" t="s">
        <v>174</v>
      </c>
      <c r="N44" s="10" t="s">
        <v>175</v>
      </c>
    </row>
    <row r="45" spans="1:14" ht="12.75" customHeight="1">
      <c r="A45" s="10" t="s">
        <v>176</v>
      </c>
      <c r="B45" s="10" t="s">
        <v>173</v>
      </c>
      <c r="C45" s="10" t="s">
        <v>73</v>
      </c>
      <c r="D45" s="11">
        <v>844</v>
      </c>
      <c r="E45" s="12">
        <v>0.9626</v>
      </c>
      <c r="F45" s="12">
        <v>0.0534</v>
      </c>
      <c r="G45" s="12">
        <v>0.0534</v>
      </c>
      <c r="H45" s="12">
        <v>0.0534</v>
      </c>
      <c r="I45" s="12">
        <v>0.053</v>
      </c>
      <c r="J45" s="12">
        <v>0</v>
      </c>
      <c r="K45" s="12">
        <v>0</v>
      </c>
      <c r="L45" s="12">
        <v>0.0004</v>
      </c>
      <c r="M45" s="10" t="s">
        <v>177</v>
      </c>
      <c r="N45" s="10" t="s">
        <v>178</v>
      </c>
    </row>
    <row r="46" spans="1:14" ht="14.25">
      <c r="A46" s="10" t="s">
        <v>179</v>
      </c>
      <c r="B46" s="10" t="s">
        <v>180</v>
      </c>
      <c r="C46" s="10" t="s">
        <v>73</v>
      </c>
      <c r="D46" s="11">
        <v>8</v>
      </c>
      <c r="E46" s="12">
        <v>0.458</v>
      </c>
      <c r="F46" s="12">
        <v>0.035</v>
      </c>
      <c r="G46" s="12">
        <v>0.035</v>
      </c>
      <c r="H46" s="12">
        <v>0.035</v>
      </c>
      <c r="I46" s="12">
        <v>0.035</v>
      </c>
      <c r="J46" s="12">
        <v>0</v>
      </c>
      <c r="K46" s="12">
        <v>0</v>
      </c>
      <c r="L46" s="12">
        <v>0</v>
      </c>
      <c r="M46" s="10" t="s">
        <v>181</v>
      </c>
      <c r="N46" s="10" t="s">
        <v>182</v>
      </c>
    </row>
    <row r="47" spans="1:14" ht="14.25">
      <c r="A47" s="10" t="s">
        <v>183</v>
      </c>
      <c r="B47" s="10" t="s">
        <v>184</v>
      </c>
      <c r="C47" s="10" t="s">
        <v>73</v>
      </c>
      <c r="D47" s="11">
        <v>19</v>
      </c>
      <c r="E47" s="12">
        <v>0.4688</v>
      </c>
      <c r="F47" s="12">
        <v>0.0206</v>
      </c>
      <c r="G47" s="12">
        <v>0.0206</v>
      </c>
      <c r="H47" s="12">
        <v>0.0206</v>
      </c>
      <c r="I47" s="12">
        <v>0.0206</v>
      </c>
      <c r="J47" s="12">
        <v>0</v>
      </c>
      <c r="K47" s="12">
        <v>0</v>
      </c>
      <c r="L47" s="12">
        <v>0</v>
      </c>
      <c r="M47" s="10" t="s">
        <v>186</v>
      </c>
      <c r="N47" s="10" t="s">
        <v>81</v>
      </c>
    </row>
    <row r="48" spans="1:14" ht="14.25">
      <c r="A48" s="10" t="s">
        <v>187</v>
      </c>
      <c r="B48" s="10" t="s">
        <v>188</v>
      </c>
      <c r="C48" s="10" t="s">
        <v>73</v>
      </c>
      <c r="D48" s="10" t="s">
        <v>189</v>
      </c>
      <c r="E48" s="11">
        <v>1.9439</v>
      </c>
      <c r="F48" s="12">
        <v>0.0275</v>
      </c>
      <c r="G48" s="12">
        <v>0.0275</v>
      </c>
      <c r="H48" s="12">
        <v>0.0275</v>
      </c>
      <c r="I48" s="12">
        <v>0.0275</v>
      </c>
      <c r="J48" s="12">
        <v>0</v>
      </c>
      <c r="K48" s="12">
        <v>0</v>
      </c>
      <c r="L48" s="12">
        <v>0</v>
      </c>
      <c r="M48" s="10" t="s">
        <v>190</v>
      </c>
      <c r="N48" s="10" t="s">
        <v>191</v>
      </c>
    </row>
    <row r="49" spans="1:14" ht="14.25">
      <c r="A49" s="10" t="s">
        <v>192</v>
      </c>
      <c r="B49" s="10" t="s">
        <v>188</v>
      </c>
      <c r="C49" s="10" t="s">
        <v>73</v>
      </c>
      <c r="D49" s="10" t="s">
        <v>193</v>
      </c>
      <c r="E49" s="10" t="s">
        <v>194</v>
      </c>
      <c r="F49" s="12">
        <v>0.0471</v>
      </c>
      <c r="G49" s="12">
        <v>0.0471</v>
      </c>
      <c r="H49" s="12">
        <v>0.0471</v>
      </c>
      <c r="I49" s="12">
        <v>0.0465</v>
      </c>
      <c r="J49" s="12">
        <v>0</v>
      </c>
      <c r="K49" s="12">
        <v>0</v>
      </c>
      <c r="L49" s="12">
        <v>0.0006</v>
      </c>
      <c r="M49" s="10" t="s">
        <v>195</v>
      </c>
      <c r="N49" s="10" t="s">
        <v>191</v>
      </c>
    </row>
    <row r="50" spans="1:14" ht="14.25">
      <c r="A50" s="10" t="s">
        <v>197</v>
      </c>
      <c r="B50" s="10" t="s">
        <v>188</v>
      </c>
      <c r="C50" s="10" t="s">
        <v>73</v>
      </c>
      <c r="D50" s="11">
        <v>784</v>
      </c>
      <c r="E50" s="11">
        <v>0.4861</v>
      </c>
      <c r="F50" s="12">
        <v>0.0184</v>
      </c>
      <c r="G50" s="12">
        <v>0.0184</v>
      </c>
      <c r="H50" s="12">
        <v>0.0184</v>
      </c>
      <c r="I50" s="12">
        <v>0.0165</v>
      </c>
      <c r="J50" s="12">
        <v>0</v>
      </c>
      <c r="K50" s="12">
        <v>0</v>
      </c>
      <c r="L50" s="12">
        <v>0.0019</v>
      </c>
      <c r="M50" s="10" t="s">
        <v>198</v>
      </c>
      <c r="N50" s="10" t="s">
        <v>199</v>
      </c>
    </row>
    <row r="51" spans="1:14" ht="14.25">
      <c r="A51" s="10" t="s">
        <v>200</v>
      </c>
      <c r="B51" s="10" t="s">
        <v>188</v>
      </c>
      <c r="C51" s="10" t="s">
        <v>73</v>
      </c>
      <c r="D51" s="11">
        <v>14</v>
      </c>
      <c r="E51" s="11">
        <v>0.3962</v>
      </c>
      <c r="F51" s="12">
        <v>0.0256</v>
      </c>
      <c r="G51" s="12">
        <v>0.0256</v>
      </c>
      <c r="H51" s="12">
        <v>0.0256</v>
      </c>
      <c r="I51" s="12">
        <v>0.0246</v>
      </c>
      <c r="J51" s="12">
        <v>0</v>
      </c>
      <c r="K51" s="12">
        <v>0</v>
      </c>
      <c r="L51" s="12">
        <v>0.001</v>
      </c>
      <c r="M51" s="10" t="s">
        <v>201</v>
      </c>
      <c r="N51" s="10" t="s">
        <v>202</v>
      </c>
    </row>
    <row r="52" spans="1:14" ht="14.25">
      <c r="A52" s="10" t="s">
        <v>203</v>
      </c>
      <c r="B52" s="10" t="s">
        <v>188</v>
      </c>
      <c r="C52" s="10" t="s">
        <v>73</v>
      </c>
      <c r="D52" s="11">
        <v>7</v>
      </c>
      <c r="E52" s="11">
        <v>0.3573</v>
      </c>
      <c r="F52" s="12">
        <v>0.0282</v>
      </c>
      <c r="G52" s="12">
        <v>0.0282</v>
      </c>
      <c r="H52" s="12">
        <v>0.0282</v>
      </c>
      <c r="I52" s="12">
        <v>0.0272</v>
      </c>
      <c r="J52" s="12">
        <v>0</v>
      </c>
      <c r="K52" s="12">
        <v>0</v>
      </c>
      <c r="L52" s="12">
        <v>0.001</v>
      </c>
      <c r="M52" s="10" t="s">
        <v>204</v>
      </c>
      <c r="N52" s="10" t="s">
        <v>199</v>
      </c>
    </row>
    <row r="53" spans="1:14" ht="14.25">
      <c r="A53" s="10" t="s">
        <v>205</v>
      </c>
      <c r="B53" s="10" t="s">
        <v>188</v>
      </c>
      <c r="C53" s="10" t="s">
        <v>73</v>
      </c>
      <c r="D53" s="11">
        <v>1</v>
      </c>
      <c r="E53" s="11">
        <v>0.4327</v>
      </c>
      <c r="F53" s="12">
        <v>0.0599</v>
      </c>
      <c r="G53" s="12">
        <v>0.0599</v>
      </c>
      <c r="H53" s="12">
        <v>0.0599</v>
      </c>
      <c r="I53" s="12">
        <v>0.0571</v>
      </c>
      <c r="J53" s="12">
        <v>0</v>
      </c>
      <c r="K53" s="12">
        <v>0</v>
      </c>
      <c r="L53" s="12">
        <v>0.0028</v>
      </c>
      <c r="M53" s="10" t="s">
        <v>206</v>
      </c>
      <c r="N53" s="10" t="s">
        <v>199</v>
      </c>
    </row>
    <row r="54" spans="1:14" ht="14.25">
      <c r="A54" s="10" t="s">
        <v>207</v>
      </c>
      <c r="B54" s="10" t="s">
        <v>188</v>
      </c>
      <c r="C54" s="10" t="s">
        <v>73</v>
      </c>
      <c r="D54" s="11">
        <v>6</v>
      </c>
      <c r="E54" s="11">
        <v>0.774</v>
      </c>
      <c r="F54" s="12">
        <v>0.0326</v>
      </c>
      <c r="G54" s="12">
        <v>0.0326</v>
      </c>
      <c r="H54" s="12">
        <v>0.0326</v>
      </c>
      <c r="I54" s="12">
        <v>0.0311</v>
      </c>
      <c r="J54" s="12">
        <v>0</v>
      </c>
      <c r="K54" s="12">
        <v>0</v>
      </c>
      <c r="L54" s="12">
        <v>0.0015</v>
      </c>
      <c r="M54" s="10" t="s">
        <v>208</v>
      </c>
      <c r="N54" s="10" t="s">
        <v>209</v>
      </c>
    </row>
    <row r="55" spans="1:14" ht="14.25">
      <c r="A55" s="10" t="s">
        <v>210</v>
      </c>
      <c r="B55" s="10" t="s">
        <v>211</v>
      </c>
      <c r="C55" s="10" t="s">
        <v>73</v>
      </c>
      <c r="D55" s="11">
        <v>38</v>
      </c>
      <c r="E55" s="11">
        <v>0.6701</v>
      </c>
      <c r="F55" s="12">
        <v>0.0653</v>
      </c>
      <c r="G55" s="12">
        <v>0.0653</v>
      </c>
      <c r="H55" s="12">
        <v>0.0653</v>
      </c>
      <c r="I55" s="12">
        <v>0.0631</v>
      </c>
      <c r="J55" s="12">
        <v>0</v>
      </c>
      <c r="K55" s="12">
        <v>0</v>
      </c>
      <c r="L55" s="12">
        <v>0.0022</v>
      </c>
      <c r="M55" s="10" t="s">
        <v>212</v>
      </c>
      <c r="N55" s="10" t="s">
        <v>213</v>
      </c>
    </row>
    <row r="56" spans="1:14" ht="14.25">
      <c r="A56" s="10" t="s">
        <v>214</v>
      </c>
      <c r="B56" s="10" t="s">
        <v>211</v>
      </c>
      <c r="C56" s="10" t="s">
        <v>73</v>
      </c>
      <c r="D56" s="11">
        <v>33</v>
      </c>
      <c r="E56" s="11">
        <v>0.3606</v>
      </c>
      <c r="F56" s="12">
        <v>0.0329</v>
      </c>
      <c r="G56" s="12">
        <v>0.0329</v>
      </c>
      <c r="H56" s="12">
        <v>0.0329</v>
      </c>
      <c r="I56" s="12">
        <v>0.0276</v>
      </c>
      <c r="J56" s="12">
        <v>0</v>
      </c>
      <c r="K56" s="12">
        <v>0</v>
      </c>
      <c r="L56" s="12">
        <v>0.0053</v>
      </c>
      <c r="M56" s="10" t="s">
        <v>215</v>
      </c>
      <c r="N56" s="10" t="s">
        <v>216</v>
      </c>
    </row>
    <row r="57" spans="1:14" ht="14.25">
      <c r="A57" s="10" t="s">
        <v>217</v>
      </c>
      <c r="B57" s="10" t="s">
        <v>218</v>
      </c>
      <c r="C57" s="10" t="s">
        <v>73</v>
      </c>
      <c r="D57" s="11">
        <v>4</v>
      </c>
      <c r="E57" s="11">
        <v>0.224</v>
      </c>
      <c r="F57" s="12">
        <v>0.0459</v>
      </c>
      <c r="G57" s="12">
        <v>0.0459</v>
      </c>
      <c r="H57" s="12">
        <v>0.0459</v>
      </c>
      <c r="I57" s="12">
        <v>0.0459</v>
      </c>
      <c r="J57" s="12">
        <v>0</v>
      </c>
      <c r="K57" s="12">
        <v>0</v>
      </c>
      <c r="L57" s="12">
        <v>0</v>
      </c>
      <c r="M57" s="10" t="s">
        <v>219</v>
      </c>
      <c r="N57" s="10" t="s">
        <v>202</v>
      </c>
    </row>
    <row r="58" spans="1:14" ht="14.25">
      <c r="A58" s="10" t="s">
        <v>220</v>
      </c>
      <c r="B58" s="10" t="s">
        <v>218</v>
      </c>
      <c r="C58" s="10" t="s">
        <v>221</v>
      </c>
      <c r="D58" s="11">
        <v>370</v>
      </c>
      <c r="E58" s="11">
        <v>2.102</v>
      </c>
      <c r="F58" s="12">
        <v>0.0203</v>
      </c>
      <c r="G58" s="12">
        <v>0.0203</v>
      </c>
      <c r="H58" s="12">
        <v>0.0203</v>
      </c>
      <c r="I58" s="12">
        <v>0.0157</v>
      </c>
      <c r="J58" s="12">
        <v>0</v>
      </c>
      <c r="K58" s="12">
        <v>0</v>
      </c>
      <c r="L58" s="12">
        <v>0.0046</v>
      </c>
      <c r="M58" s="10" t="s">
        <v>222</v>
      </c>
      <c r="N58" s="10" t="s">
        <v>223</v>
      </c>
    </row>
    <row r="59" spans="1:14" ht="14.25">
      <c r="A59" s="10" t="s">
        <v>224</v>
      </c>
      <c r="B59" s="10" t="s">
        <v>218</v>
      </c>
      <c r="C59" s="10" t="s">
        <v>221</v>
      </c>
      <c r="D59" s="11">
        <v>370</v>
      </c>
      <c r="E59" s="11">
        <v>2.102</v>
      </c>
      <c r="F59" s="12">
        <v>0.0339</v>
      </c>
      <c r="G59" s="12">
        <v>0.0339</v>
      </c>
      <c r="H59" s="12">
        <v>0.0339</v>
      </c>
      <c r="I59" s="12">
        <v>0.0339</v>
      </c>
      <c r="J59" s="12">
        <v>0</v>
      </c>
      <c r="K59" s="12">
        <v>0</v>
      </c>
      <c r="L59" s="12">
        <v>0</v>
      </c>
      <c r="M59" s="10" t="s">
        <v>453</v>
      </c>
      <c r="N59" s="10" t="s">
        <v>223</v>
      </c>
    </row>
    <row r="60" spans="1:14" ht="14.25">
      <c r="A60" s="10" t="s">
        <v>226</v>
      </c>
      <c r="B60" s="10" t="s">
        <v>227</v>
      </c>
      <c r="C60" s="10" t="s">
        <v>42</v>
      </c>
      <c r="D60" s="11">
        <v>224</v>
      </c>
      <c r="E60" s="11">
        <v>0.0379</v>
      </c>
      <c r="F60" s="12">
        <v>0.0303</v>
      </c>
      <c r="G60" s="12">
        <v>0.0303</v>
      </c>
      <c r="H60" s="12">
        <v>0.0303</v>
      </c>
      <c r="I60" s="12">
        <v>0.0303</v>
      </c>
      <c r="J60" s="12">
        <v>0</v>
      </c>
      <c r="K60" s="12">
        <v>0</v>
      </c>
      <c r="L60" s="12">
        <v>0</v>
      </c>
      <c r="M60" s="10" t="s">
        <v>228</v>
      </c>
      <c r="N60" s="10" t="s">
        <v>229</v>
      </c>
    </row>
    <row r="61" spans="1:14" ht="14.25">
      <c r="A61" s="10" t="s">
        <v>230</v>
      </c>
      <c r="B61" s="10" t="s">
        <v>231</v>
      </c>
      <c r="C61" s="10" t="s">
        <v>73</v>
      </c>
      <c r="D61" s="11">
        <v>740</v>
      </c>
      <c r="E61" s="11">
        <v>3.0856</v>
      </c>
      <c r="F61" s="12">
        <v>0.0489</v>
      </c>
      <c r="G61" s="12">
        <v>0.0489</v>
      </c>
      <c r="H61" s="12">
        <v>0.0489</v>
      </c>
      <c r="I61" s="12">
        <v>0.0409</v>
      </c>
      <c r="J61" s="12">
        <v>0</v>
      </c>
      <c r="K61" s="12">
        <v>0</v>
      </c>
      <c r="L61" s="12">
        <v>0.008</v>
      </c>
      <c r="M61" s="10" t="s">
        <v>232</v>
      </c>
      <c r="N61" s="10" t="s">
        <v>233</v>
      </c>
    </row>
    <row r="62" spans="1:14" ht="14.25">
      <c r="A62" s="10" t="s">
        <v>234</v>
      </c>
      <c r="B62" s="10" t="s">
        <v>231</v>
      </c>
      <c r="C62" s="10" t="s">
        <v>73</v>
      </c>
      <c r="D62" s="10" t="s">
        <v>235</v>
      </c>
      <c r="E62" s="11">
        <v>0.6404</v>
      </c>
      <c r="F62" s="12">
        <v>0.0411</v>
      </c>
      <c r="G62" s="12">
        <v>0.0411</v>
      </c>
      <c r="H62" s="12">
        <v>0.0411</v>
      </c>
      <c r="I62" s="12">
        <v>0.0411</v>
      </c>
      <c r="J62" s="12">
        <v>0</v>
      </c>
      <c r="K62" s="12">
        <v>0</v>
      </c>
      <c r="L62" s="12">
        <v>0</v>
      </c>
      <c r="M62" s="10" t="s">
        <v>236</v>
      </c>
      <c r="N62" s="10" t="s">
        <v>237</v>
      </c>
    </row>
    <row r="63" spans="1:14" ht="14.25">
      <c r="A63" s="10" t="s">
        <v>238</v>
      </c>
      <c r="B63" s="10" t="s">
        <v>231</v>
      </c>
      <c r="C63" s="10" t="s">
        <v>73</v>
      </c>
      <c r="D63" s="11">
        <v>702</v>
      </c>
      <c r="E63" s="11">
        <v>1.1557</v>
      </c>
      <c r="F63" s="12">
        <v>0.0192</v>
      </c>
      <c r="G63" s="12">
        <v>0.0192</v>
      </c>
      <c r="H63" s="12">
        <v>0.0192</v>
      </c>
      <c r="I63" s="12">
        <v>0.0184</v>
      </c>
      <c r="J63" s="12">
        <v>0</v>
      </c>
      <c r="K63" s="12">
        <v>0</v>
      </c>
      <c r="L63" s="12">
        <v>0.0008</v>
      </c>
      <c r="M63" s="10" t="s">
        <v>239</v>
      </c>
      <c r="N63" s="10" t="s">
        <v>240</v>
      </c>
    </row>
    <row r="64" spans="1:14" ht="14.25">
      <c r="A64" s="10" t="s">
        <v>241</v>
      </c>
      <c r="B64" s="10" t="s">
        <v>242</v>
      </c>
      <c r="C64" s="10" t="s">
        <v>73</v>
      </c>
      <c r="D64" s="11">
        <v>36</v>
      </c>
      <c r="E64" s="11">
        <v>0.6054</v>
      </c>
      <c r="F64" s="12">
        <v>0.0395</v>
      </c>
      <c r="G64" s="12">
        <v>0.0395</v>
      </c>
      <c r="H64" s="12">
        <v>0.0395</v>
      </c>
      <c r="I64" s="12">
        <v>0.0365</v>
      </c>
      <c r="J64" s="12">
        <v>0</v>
      </c>
      <c r="K64" s="12">
        <v>0</v>
      </c>
      <c r="L64" s="12">
        <v>0.003</v>
      </c>
      <c r="M64" s="10" t="s">
        <v>243</v>
      </c>
      <c r="N64" s="10" t="s">
        <v>244</v>
      </c>
    </row>
    <row r="65" spans="1:14" ht="14.25">
      <c r="A65" s="10" t="s">
        <v>245</v>
      </c>
      <c r="B65" s="10" t="s">
        <v>242</v>
      </c>
      <c r="C65" s="10" t="s">
        <v>73</v>
      </c>
      <c r="D65" s="11">
        <v>37</v>
      </c>
      <c r="E65" s="11">
        <v>0.8544</v>
      </c>
      <c r="F65" s="12">
        <v>0.0481</v>
      </c>
      <c r="G65" s="12">
        <v>0.0481</v>
      </c>
      <c r="H65" s="12">
        <v>0.0481</v>
      </c>
      <c r="I65" s="12">
        <v>0.0479</v>
      </c>
      <c r="J65" s="12">
        <v>0</v>
      </c>
      <c r="K65" s="12">
        <v>0</v>
      </c>
      <c r="L65" s="12">
        <v>0.0002</v>
      </c>
      <c r="M65" s="10" t="s">
        <v>246</v>
      </c>
      <c r="N65" s="10" t="s">
        <v>247</v>
      </c>
    </row>
    <row r="66" spans="1:14" ht="14.25">
      <c r="A66" s="10" t="s">
        <v>248</v>
      </c>
      <c r="B66" s="10" t="s">
        <v>242</v>
      </c>
      <c r="C66" s="10" t="s">
        <v>73</v>
      </c>
      <c r="D66" s="10" t="s">
        <v>249</v>
      </c>
      <c r="E66" s="11">
        <v>0.8543</v>
      </c>
      <c r="F66" s="12">
        <v>0.0356</v>
      </c>
      <c r="G66" s="12">
        <v>0.0356</v>
      </c>
      <c r="H66" s="12">
        <v>0.0356</v>
      </c>
      <c r="I66" s="12">
        <v>0.0344</v>
      </c>
      <c r="J66" s="12">
        <v>0</v>
      </c>
      <c r="K66" s="12">
        <v>0</v>
      </c>
      <c r="L66" s="12">
        <v>0.0012</v>
      </c>
      <c r="M66" s="10" t="s">
        <v>250</v>
      </c>
      <c r="N66" s="10" t="s">
        <v>251</v>
      </c>
    </row>
    <row r="67" spans="1:14" ht="14.25">
      <c r="A67" s="10" t="s">
        <v>252</v>
      </c>
      <c r="B67" s="10" t="s">
        <v>242</v>
      </c>
      <c r="C67" s="10" t="s">
        <v>73</v>
      </c>
      <c r="D67" s="11">
        <v>9</v>
      </c>
      <c r="E67" s="11">
        <v>1.328</v>
      </c>
      <c r="F67" s="12">
        <v>0.0231</v>
      </c>
      <c r="G67" s="12">
        <v>0.0231</v>
      </c>
      <c r="H67" s="12">
        <v>0.0231</v>
      </c>
      <c r="I67" s="12">
        <v>0.0215</v>
      </c>
      <c r="J67" s="12">
        <v>0</v>
      </c>
      <c r="K67" s="12">
        <v>0</v>
      </c>
      <c r="L67" s="12">
        <v>0.0016</v>
      </c>
      <c r="M67" s="10" t="s">
        <v>253</v>
      </c>
      <c r="N67" s="10" t="s">
        <v>251</v>
      </c>
    </row>
    <row r="68" spans="1:14" ht="14.25">
      <c r="A68" s="10" t="s">
        <v>254</v>
      </c>
      <c r="B68" s="10" t="s">
        <v>242</v>
      </c>
      <c r="C68" s="10" t="s">
        <v>73</v>
      </c>
      <c r="D68" s="11">
        <v>9</v>
      </c>
      <c r="E68" s="11">
        <v>1.328</v>
      </c>
      <c r="F68" s="12">
        <v>0.0281</v>
      </c>
      <c r="G68" s="12">
        <v>0.0281</v>
      </c>
      <c r="H68" s="12">
        <v>0.0281</v>
      </c>
      <c r="I68" s="12">
        <v>0.0212</v>
      </c>
      <c r="J68" s="12">
        <v>0</v>
      </c>
      <c r="K68" s="12">
        <v>0</v>
      </c>
      <c r="L68" s="12">
        <v>0.0069</v>
      </c>
      <c r="M68" s="10" t="s">
        <v>255</v>
      </c>
      <c r="N68" s="10" t="s">
        <v>251</v>
      </c>
    </row>
    <row r="69" spans="1:14" ht="14.25">
      <c r="A69" s="10" t="s">
        <v>256</v>
      </c>
      <c r="B69" s="10" t="s">
        <v>257</v>
      </c>
      <c r="C69" s="10" t="s">
        <v>73</v>
      </c>
      <c r="D69" s="11">
        <v>770</v>
      </c>
      <c r="E69" s="11">
        <v>0.3061</v>
      </c>
      <c r="F69" s="12">
        <v>0.0586</v>
      </c>
      <c r="G69" s="12">
        <v>0.0586</v>
      </c>
      <c r="H69" s="12">
        <v>0.0586</v>
      </c>
      <c r="I69" s="12">
        <v>0.0586</v>
      </c>
      <c r="J69" s="12">
        <v>0</v>
      </c>
      <c r="K69" s="12">
        <v>0</v>
      </c>
      <c r="L69" s="12">
        <v>0</v>
      </c>
      <c r="M69" s="10" t="s">
        <v>258</v>
      </c>
      <c r="N69" s="10" t="s">
        <v>259</v>
      </c>
    </row>
    <row r="70" spans="1:14" ht="14.25">
      <c r="A70" s="10" t="s">
        <v>260</v>
      </c>
      <c r="B70" s="10" t="s">
        <v>257</v>
      </c>
      <c r="C70" s="10" t="s">
        <v>73</v>
      </c>
      <c r="D70" s="11">
        <v>578</v>
      </c>
      <c r="E70" s="11">
        <v>0.094</v>
      </c>
      <c r="F70" s="12">
        <v>0.0282</v>
      </c>
      <c r="G70" s="12">
        <v>0.0282</v>
      </c>
      <c r="H70" s="12">
        <v>0.0282</v>
      </c>
      <c r="I70" s="12">
        <v>0.0282</v>
      </c>
      <c r="J70" s="12">
        <v>0</v>
      </c>
      <c r="K70" s="12">
        <v>0</v>
      </c>
      <c r="L70" s="12">
        <v>0</v>
      </c>
      <c r="M70" s="10" t="s">
        <v>261</v>
      </c>
      <c r="N70" s="10" t="s">
        <v>259</v>
      </c>
    </row>
    <row r="71" spans="1:14" ht="14.25">
      <c r="A71" s="10" t="s">
        <v>262</v>
      </c>
      <c r="B71" s="10" t="s">
        <v>257</v>
      </c>
      <c r="C71" s="10" t="s">
        <v>73</v>
      </c>
      <c r="D71" s="10" t="s">
        <v>263</v>
      </c>
      <c r="E71" s="11">
        <v>0.6261</v>
      </c>
      <c r="F71" s="12">
        <v>0.0309</v>
      </c>
      <c r="G71" s="12">
        <v>0.0309</v>
      </c>
      <c r="H71" s="12">
        <v>0.0309</v>
      </c>
      <c r="I71" s="12">
        <v>0.0257</v>
      </c>
      <c r="J71" s="12">
        <v>0</v>
      </c>
      <c r="K71" s="12">
        <v>0</v>
      </c>
      <c r="L71" s="12">
        <v>0.0052</v>
      </c>
      <c r="M71" s="10" t="s">
        <v>264</v>
      </c>
      <c r="N71" s="10" t="s">
        <v>259</v>
      </c>
    </row>
    <row r="72" spans="1:14" ht="14.25">
      <c r="A72" s="10" t="s">
        <v>265</v>
      </c>
      <c r="B72" s="10" t="s">
        <v>257</v>
      </c>
      <c r="C72" s="10" t="s">
        <v>73</v>
      </c>
      <c r="D72" s="11">
        <v>572</v>
      </c>
      <c r="E72" s="11">
        <v>0.6261</v>
      </c>
      <c r="F72" s="12">
        <v>0.0336</v>
      </c>
      <c r="G72" s="12">
        <v>0.0336</v>
      </c>
      <c r="H72" s="12">
        <v>0.0336</v>
      </c>
      <c r="I72" s="12">
        <v>0.0283</v>
      </c>
      <c r="J72" s="12">
        <v>0</v>
      </c>
      <c r="K72" s="12">
        <v>0</v>
      </c>
      <c r="L72" s="12">
        <v>0.0053</v>
      </c>
      <c r="M72" s="10" t="s">
        <v>266</v>
      </c>
      <c r="N72" s="10" t="s">
        <v>259</v>
      </c>
    </row>
    <row r="73" spans="1:14" ht="14.25">
      <c r="A73" s="10" t="s">
        <v>267</v>
      </c>
      <c r="B73" s="10" t="s">
        <v>257</v>
      </c>
      <c r="C73" s="10" t="s">
        <v>73</v>
      </c>
      <c r="D73" s="11">
        <v>17</v>
      </c>
      <c r="E73" s="11">
        <v>0.8794</v>
      </c>
      <c r="F73" s="12">
        <v>0.0244</v>
      </c>
      <c r="G73" s="12">
        <v>0.0244</v>
      </c>
      <c r="H73" s="12">
        <v>0.0244</v>
      </c>
      <c r="I73" s="12">
        <v>0.0244</v>
      </c>
      <c r="J73" s="12">
        <v>0</v>
      </c>
      <c r="K73" s="12">
        <v>0</v>
      </c>
      <c r="L73" s="12">
        <v>0</v>
      </c>
      <c r="M73" s="10" t="s">
        <v>268</v>
      </c>
      <c r="N73" s="10" t="s">
        <v>269</v>
      </c>
    </row>
    <row r="74" spans="1:14" ht="14.25">
      <c r="A74" s="10" t="s">
        <v>270</v>
      </c>
      <c r="B74" s="10" t="s">
        <v>271</v>
      </c>
      <c r="C74" s="10" t="s">
        <v>73</v>
      </c>
      <c r="D74" s="11">
        <v>778</v>
      </c>
      <c r="E74" s="11">
        <v>0.2318</v>
      </c>
      <c r="F74" s="12">
        <v>0.039</v>
      </c>
      <c r="G74" s="12">
        <v>0.039</v>
      </c>
      <c r="H74" s="12">
        <v>0.039</v>
      </c>
      <c r="I74" s="12">
        <v>0.0381</v>
      </c>
      <c r="J74" s="12">
        <v>0</v>
      </c>
      <c r="K74" s="12">
        <v>0</v>
      </c>
      <c r="L74" s="12">
        <v>0.0009</v>
      </c>
      <c r="M74" s="10" t="s">
        <v>272</v>
      </c>
      <c r="N74" s="10" t="s">
        <v>273</v>
      </c>
    </row>
    <row r="75" spans="1:14" ht="14.25">
      <c r="A75" s="10" t="s">
        <v>274</v>
      </c>
      <c r="B75" s="10" t="s">
        <v>271</v>
      </c>
      <c r="C75" s="10" t="s">
        <v>73</v>
      </c>
      <c r="D75" s="11">
        <v>73</v>
      </c>
      <c r="E75" s="11">
        <v>0.0383</v>
      </c>
      <c r="F75" s="12">
        <v>0.0364</v>
      </c>
      <c r="G75" s="12">
        <v>0.0364</v>
      </c>
      <c r="H75" s="12">
        <v>0.0364</v>
      </c>
      <c r="I75" s="12">
        <v>0.0354</v>
      </c>
      <c r="J75" s="12">
        <v>0</v>
      </c>
      <c r="K75" s="12">
        <v>0</v>
      </c>
      <c r="L75" s="12">
        <v>0.001</v>
      </c>
      <c r="M75" s="10" t="s">
        <v>275</v>
      </c>
      <c r="N75" s="10" t="s">
        <v>273</v>
      </c>
    </row>
    <row r="76" spans="1:14" ht="14.25">
      <c r="A76" s="10" t="s">
        <v>276</v>
      </c>
      <c r="B76" s="10" t="s">
        <v>277</v>
      </c>
      <c r="C76" s="10" t="s">
        <v>73</v>
      </c>
      <c r="D76" s="11">
        <v>277</v>
      </c>
      <c r="E76" s="11">
        <v>0.9506</v>
      </c>
      <c r="F76" s="12">
        <v>0.0255</v>
      </c>
      <c r="G76" s="12">
        <v>0.0255</v>
      </c>
      <c r="H76" s="12">
        <v>0.0255</v>
      </c>
      <c r="I76" s="12">
        <v>0.0228</v>
      </c>
      <c r="J76" s="12">
        <v>0</v>
      </c>
      <c r="K76" s="12">
        <v>0</v>
      </c>
      <c r="L76" s="12">
        <v>0.0027</v>
      </c>
      <c r="M76" s="10" t="s">
        <v>278</v>
      </c>
      <c r="N76" s="10" t="s">
        <v>279</v>
      </c>
    </row>
    <row r="77" spans="1:14" ht="14.25">
      <c r="A77" s="10" t="s">
        <v>280</v>
      </c>
      <c r="B77" s="10" t="s">
        <v>277</v>
      </c>
      <c r="C77" s="10" t="s">
        <v>73</v>
      </c>
      <c r="D77" s="11">
        <v>277</v>
      </c>
      <c r="E77" s="11">
        <v>0.9506</v>
      </c>
      <c r="F77" s="12">
        <v>0.0467</v>
      </c>
      <c r="G77" s="12">
        <v>0.0467</v>
      </c>
      <c r="H77" s="12">
        <v>0.0467</v>
      </c>
      <c r="I77" s="12">
        <v>0.0398</v>
      </c>
      <c r="J77" s="12">
        <v>0</v>
      </c>
      <c r="K77" s="12">
        <v>0</v>
      </c>
      <c r="L77" s="12">
        <v>0.0069</v>
      </c>
      <c r="M77" s="10" t="s">
        <v>281</v>
      </c>
      <c r="N77" s="10" t="s">
        <v>279</v>
      </c>
    </row>
  </sheetData>
  <sheetProtection/>
  <mergeCells count="8">
    <mergeCell ref="A1:N1"/>
    <mergeCell ref="C2:E2"/>
    <mergeCell ref="G2:L2"/>
    <mergeCell ref="A2:A3"/>
    <mergeCell ref="B2:B3"/>
    <mergeCell ref="F2:F3"/>
    <mergeCell ref="M2:M3"/>
    <mergeCell ref="N2:N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workbookViewId="0" topLeftCell="A1">
      <selection activeCell="G19" sqref="G19"/>
    </sheetView>
  </sheetViews>
  <sheetFormatPr defaultColWidth="9.00390625" defaultRowHeight="14.25"/>
  <cols>
    <col min="1" max="1" width="27.125" style="0" customWidth="1"/>
    <col min="2" max="2" width="17.00390625" style="0" customWidth="1"/>
    <col min="4" max="4" width="14.125" style="0" customWidth="1"/>
    <col min="5" max="5" width="23.25390625" style="0" customWidth="1"/>
    <col min="6" max="6" width="13.875" style="0" customWidth="1"/>
  </cols>
  <sheetData>
    <row r="1" spans="1:6" ht="14.25">
      <c r="A1" s="1" t="s">
        <v>44</v>
      </c>
      <c r="B1" t="s">
        <v>38</v>
      </c>
      <c r="C1">
        <v>1</v>
      </c>
      <c r="D1" t="s">
        <v>38</v>
      </c>
      <c r="E1" t="s">
        <v>44</v>
      </c>
      <c r="F1" t="str">
        <f>LOOKUP(0,0/(E1=A:A),B:B)</f>
        <v>严寨村-1</v>
      </c>
    </row>
    <row r="2" spans="1:6" ht="14.25">
      <c r="A2" s="1" t="s">
        <v>48</v>
      </c>
      <c r="B2" t="s">
        <v>46</v>
      </c>
      <c r="C2">
        <v>1</v>
      </c>
      <c r="D2" t="s">
        <v>46</v>
      </c>
      <c r="E2" t="s">
        <v>48</v>
      </c>
      <c r="F2" t="str">
        <f aca="true" t="shared" si="0" ref="F2:F33">LOOKUP(0,0/(E2=A$1:A$65536),B$1:B$65536)</f>
        <v>严寨村-2</v>
      </c>
    </row>
    <row r="3" spans="1:6" ht="14.25">
      <c r="A3" s="1" t="s">
        <v>51</v>
      </c>
      <c r="B3" t="s">
        <v>50</v>
      </c>
      <c r="C3">
        <v>1</v>
      </c>
      <c r="D3" t="s">
        <v>50</v>
      </c>
      <c r="E3" t="s">
        <v>51</v>
      </c>
      <c r="F3" t="str">
        <f t="shared" si="0"/>
        <v>严寨村-3</v>
      </c>
    </row>
    <row r="4" spans="1:6" ht="14.25">
      <c r="A4" s="1" t="s">
        <v>53</v>
      </c>
      <c r="B4" t="s">
        <v>52</v>
      </c>
      <c r="C4">
        <v>1</v>
      </c>
      <c r="D4" t="s">
        <v>52</v>
      </c>
      <c r="E4" t="s">
        <v>53</v>
      </c>
      <c r="F4" t="str">
        <f t="shared" si="0"/>
        <v>严寨村-4</v>
      </c>
    </row>
    <row r="5" spans="1:6" ht="14.25">
      <c r="A5" s="1" t="s">
        <v>57</v>
      </c>
      <c r="B5" t="s">
        <v>55</v>
      </c>
      <c r="C5">
        <v>1</v>
      </c>
      <c r="D5" t="s">
        <v>55</v>
      </c>
      <c r="E5" t="s">
        <v>57</v>
      </c>
      <c r="F5" t="str">
        <f t="shared" si="0"/>
        <v>严寨村-5</v>
      </c>
    </row>
    <row r="6" spans="1:6" ht="14.25">
      <c r="A6" s="2" t="s">
        <v>62</v>
      </c>
      <c r="B6" s="3" t="s">
        <v>59</v>
      </c>
      <c r="C6" s="3">
        <v>1</v>
      </c>
      <c r="D6" s="3" t="s">
        <v>59</v>
      </c>
      <c r="E6" s="3" t="s">
        <v>454</v>
      </c>
      <c r="F6" s="3" t="e">
        <f t="shared" si="0"/>
        <v>#N/A</v>
      </c>
    </row>
    <row r="7" spans="1:6" ht="14.25">
      <c r="A7" s="1" t="s">
        <v>65</v>
      </c>
      <c r="B7" t="s">
        <v>64</v>
      </c>
      <c r="C7">
        <v>1</v>
      </c>
      <c r="D7" t="s">
        <v>64</v>
      </c>
      <c r="E7" t="s">
        <v>65</v>
      </c>
      <c r="F7" t="str">
        <f t="shared" si="0"/>
        <v>严寨村-8</v>
      </c>
    </row>
    <row r="8" spans="1:6" ht="14.25">
      <c r="A8" s="1" t="s">
        <v>67</v>
      </c>
      <c r="B8" t="s">
        <v>66</v>
      </c>
      <c r="C8">
        <v>1</v>
      </c>
      <c r="D8" t="s">
        <v>66</v>
      </c>
      <c r="E8" t="s">
        <v>67</v>
      </c>
      <c r="F8" t="str">
        <f t="shared" si="0"/>
        <v>严寨村-9</v>
      </c>
    </row>
    <row r="9" spans="1:6" ht="14.25">
      <c r="A9" s="1" t="s">
        <v>69</v>
      </c>
      <c r="B9" t="s">
        <v>445</v>
      </c>
      <c r="C9">
        <v>1</v>
      </c>
      <c r="D9" t="s">
        <v>445</v>
      </c>
      <c r="E9" t="s">
        <v>69</v>
      </c>
      <c r="F9" t="str">
        <f t="shared" si="0"/>
        <v>严寨村-10</v>
      </c>
    </row>
    <row r="10" spans="1:6" ht="14.25">
      <c r="A10" s="1" t="s">
        <v>74</v>
      </c>
      <c r="B10" t="s">
        <v>71</v>
      </c>
      <c r="C10">
        <v>1</v>
      </c>
      <c r="D10" t="s">
        <v>71</v>
      </c>
      <c r="E10" t="s">
        <v>74</v>
      </c>
      <c r="F10" t="str">
        <f t="shared" si="0"/>
        <v>严寨村-12</v>
      </c>
    </row>
    <row r="11" spans="1:6" ht="14.25">
      <c r="A11" s="1" t="s">
        <v>77</v>
      </c>
      <c r="B11" t="s">
        <v>76</v>
      </c>
      <c r="C11">
        <v>1</v>
      </c>
      <c r="D11" t="s">
        <v>76</v>
      </c>
      <c r="E11" t="s">
        <v>77</v>
      </c>
      <c r="F11" t="str">
        <f t="shared" si="0"/>
        <v>严寨村-13</v>
      </c>
    </row>
    <row r="12" spans="1:6" ht="14.25">
      <c r="A12" s="1" t="s">
        <v>80</v>
      </c>
      <c r="B12" t="s">
        <v>78</v>
      </c>
      <c r="C12">
        <v>1</v>
      </c>
      <c r="D12" t="s">
        <v>78</v>
      </c>
      <c r="E12" t="s">
        <v>80</v>
      </c>
      <c r="F12" t="str">
        <f t="shared" si="0"/>
        <v>严寨村-14</v>
      </c>
    </row>
    <row r="13" spans="1:6" ht="14.25">
      <c r="A13" s="1" t="s">
        <v>83</v>
      </c>
      <c r="B13" t="s">
        <v>82</v>
      </c>
      <c r="C13">
        <v>1</v>
      </c>
      <c r="D13" t="s">
        <v>82</v>
      </c>
      <c r="E13" t="s">
        <v>83</v>
      </c>
      <c r="F13" t="str">
        <f t="shared" si="0"/>
        <v>严寨村-16</v>
      </c>
    </row>
    <row r="14" spans="1:6" ht="14.25">
      <c r="A14" s="1" t="s">
        <v>447</v>
      </c>
      <c r="B14" t="s">
        <v>84</v>
      </c>
      <c r="C14">
        <v>1</v>
      </c>
      <c r="D14" t="s">
        <v>84</v>
      </c>
      <c r="E14" t="s">
        <v>447</v>
      </c>
      <c r="F14" t="str">
        <f t="shared" si="0"/>
        <v>严寨村-17</v>
      </c>
    </row>
    <row r="15" spans="1:6" ht="14.25">
      <c r="A15" s="1" t="s">
        <v>89</v>
      </c>
      <c r="B15" t="s">
        <v>87</v>
      </c>
      <c r="C15">
        <v>1</v>
      </c>
      <c r="D15" t="s">
        <v>87</v>
      </c>
      <c r="E15" t="s">
        <v>89</v>
      </c>
      <c r="F15" t="str">
        <f t="shared" si="0"/>
        <v>严寨村-18</v>
      </c>
    </row>
    <row r="16" spans="1:6" ht="14.25">
      <c r="A16" s="1" t="s">
        <v>92</v>
      </c>
      <c r="B16" t="s">
        <v>91</v>
      </c>
      <c r="C16">
        <v>1</v>
      </c>
      <c r="D16" t="s">
        <v>91</v>
      </c>
      <c r="E16" t="s">
        <v>92</v>
      </c>
      <c r="F16" t="str">
        <f t="shared" si="0"/>
        <v>严寨村-19</v>
      </c>
    </row>
    <row r="17" spans="1:6" ht="14.25">
      <c r="A17" s="1" t="s">
        <v>94</v>
      </c>
      <c r="B17" t="s">
        <v>93</v>
      </c>
      <c r="C17">
        <v>1</v>
      </c>
      <c r="D17" t="s">
        <v>93</v>
      </c>
      <c r="E17" t="s">
        <v>94</v>
      </c>
      <c r="F17" t="str">
        <f t="shared" si="0"/>
        <v>严寨村-20</v>
      </c>
    </row>
    <row r="18" spans="1:6" ht="14.25">
      <c r="A18" s="1" t="s">
        <v>96</v>
      </c>
      <c r="B18" t="s">
        <v>95</v>
      </c>
      <c r="C18">
        <v>1</v>
      </c>
      <c r="D18" t="s">
        <v>95</v>
      </c>
      <c r="E18" t="s">
        <v>96</v>
      </c>
      <c r="F18" t="str">
        <f t="shared" si="0"/>
        <v>严寨村-21</v>
      </c>
    </row>
    <row r="19" spans="1:6" ht="14.25">
      <c r="A19" s="4" t="s">
        <v>100</v>
      </c>
      <c r="B19" t="s">
        <v>98</v>
      </c>
      <c r="C19">
        <v>1</v>
      </c>
      <c r="D19" t="s">
        <v>98</v>
      </c>
      <c r="E19" t="s">
        <v>100</v>
      </c>
      <c r="F19" t="str">
        <f t="shared" si="0"/>
        <v>严寨村-22</v>
      </c>
    </row>
    <row r="20" spans="1:6" ht="14.25">
      <c r="A20" s="4" t="s">
        <v>103</v>
      </c>
      <c r="B20" t="s">
        <v>102</v>
      </c>
      <c r="C20">
        <v>1</v>
      </c>
      <c r="D20" t="s">
        <v>102</v>
      </c>
      <c r="E20" t="s">
        <v>103</v>
      </c>
      <c r="F20" t="str">
        <f t="shared" si="0"/>
        <v>严寨村-24</v>
      </c>
    </row>
    <row r="21" spans="1:6" ht="14.25">
      <c r="A21" s="4" t="s">
        <v>106</v>
      </c>
      <c r="B21" t="s">
        <v>105</v>
      </c>
      <c r="C21">
        <v>1</v>
      </c>
      <c r="D21" t="s">
        <v>105</v>
      </c>
      <c r="E21" t="s">
        <v>106</v>
      </c>
      <c r="F21" t="str">
        <f t="shared" si="0"/>
        <v>严寨村-25</v>
      </c>
    </row>
    <row r="22" spans="1:6" ht="14.25">
      <c r="A22" s="4" t="s">
        <v>109</v>
      </c>
      <c r="B22" t="s">
        <v>108</v>
      </c>
      <c r="C22">
        <v>1</v>
      </c>
      <c r="D22" t="s">
        <v>108</v>
      </c>
      <c r="E22" t="s">
        <v>109</v>
      </c>
      <c r="F22" t="str">
        <f t="shared" si="0"/>
        <v>严寨村-26</v>
      </c>
    </row>
    <row r="23" spans="1:6" ht="14.25">
      <c r="A23" s="4" t="s">
        <v>113</v>
      </c>
      <c r="B23" t="s">
        <v>111</v>
      </c>
      <c r="C23">
        <v>1</v>
      </c>
      <c r="D23" t="s">
        <v>111</v>
      </c>
      <c r="E23" t="s">
        <v>113</v>
      </c>
      <c r="F23" t="str">
        <f t="shared" si="0"/>
        <v>严寨村-27</v>
      </c>
    </row>
    <row r="24" spans="1:6" ht="14.25">
      <c r="A24" s="4" t="s">
        <v>117</v>
      </c>
      <c r="B24" t="s">
        <v>114</v>
      </c>
      <c r="C24">
        <v>1</v>
      </c>
      <c r="D24" t="s">
        <v>114</v>
      </c>
      <c r="E24" t="s">
        <v>117</v>
      </c>
      <c r="F24" t="str">
        <f t="shared" si="0"/>
        <v>严寨村-28</v>
      </c>
    </row>
    <row r="25" spans="1:6" ht="14.25">
      <c r="A25" s="4" t="s">
        <v>121</v>
      </c>
      <c r="B25" t="s">
        <v>119</v>
      </c>
      <c r="C25">
        <v>1</v>
      </c>
      <c r="D25" t="s">
        <v>119</v>
      </c>
      <c r="E25" t="s">
        <v>121</v>
      </c>
      <c r="F25" t="str">
        <f t="shared" si="0"/>
        <v>换沟村-1</v>
      </c>
    </row>
    <row r="26" spans="1:6" ht="14.25">
      <c r="A26" s="4" t="s">
        <v>124</v>
      </c>
      <c r="B26" t="s">
        <v>123</v>
      </c>
      <c r="C26">
        <v>1</v>
      </c>
      <c r="D26" t="s">
        <v>123</v>
      </c>
      <c r="E26" t="s">
        <v>124</v>
      </c>
      <c r="F26" t="str">
        <f t="shared" si="0"/>
        <v>换沟村-2</v>
      </c>
    </row>
    <row r="27" spans="1:6" ht="14.25">
      <c r="A27" s="4" t="s">
        <v>126</v>
      </c>
      <c r="B27" t="s">
        <v>125</v>
      </c>
      <c r="C27">
        <v>1</v>
      </c>
      <c r="D27" t="s">
        <v>125</v>
      </c>
      <c r="E27" t="s">
        <v>126</v>
      </c>
      <c r="F27" t="str">
        <f t="shared" si="0"/>
        <v>换沟村-4</v>
      </c>
    </row>
    <row r="28" spans="1:6" ht="14.25">
      <c r="A28" s="4" t="s">
        <v>129</v>
      </c>
      <c r="B28" t="s">
        <v>127</v>
      </c>
      <c r="C28">
        <v>1</v>
      </c>
      <c r="D28" t="s">
        <v>127</v>
      </c>
      <c r="E28" t="s">
        <v>129</v>
      </c>
      <c r="F28" t="str">
        <f t="shared" si="0"/>
        <v>换沟村-5</v>
      </c>
    </row>
    <row r="29" spans="1:6" ht="14.25">
      <c r="A29" s="5" t="s">
        <v>133</v>
      </c>
      <c r="B29" s="3" t="s">
        <v>131</v>
      </c>
      <c r="C29" s="3">
        <v>1</v>
      </c>
      <c r="D29" s="3" t="s">
        <v>131</v>
      </c>
      <c r="E29" s="3" t="s">
        <v>307</v>
      </c>
      <c r="F29" s="3" t="e">
        <f t="shared" si="0"/>
        <v>#N/A</v>
      </c>
    </row>
    <row r="30" spans="1:6" ht="14.25">
      <c r="A30" s="4" t="s">
        <v>136</v>
      </c>
      <c r="B30" t="s">
        <v>135</v>
      </c>
      <c r="C30">
        <v>1</v>
      </c>
      <c r="D30" t="s">
        <v>135</v>
      </c>
      <c r="E30" t="s">
        <v>136</v>
      </c>
      <c r="F30" t="str">
        <f t="shared" si="0"/>
        <v>换沟村-7</v>
      </c>
    </row>
    <row r="31" spans="1:6" ht="14.25">
      <c r="A31" s="4" t="s">
        <v>140</v>
      </c>
      <c r="B31" t="s">
        <v>138</v>
      </c>
      <c r="C31">
        <v>1</v>
      </c>
      <c r="D31" t="s">
        <v>138</v>
      </c>
      <c r="E31" t="s">
        <v>140</v>
      </c>
      <c r="F31" t="str">
        <f t="shared" si="0"/>
        <v>换沟村-8</v>
      </c>
    </row>
    <row r="32" spans="1:6" ht="14.25">
      <c r="A32" s="4" t="s">
        <v>143</v>
      </c>
      <c r="B32" t="s">
        <v>142</v>
      </c>
      <c r="C32">
        <v>1</v>
      </c>
      <c r="D32" t="s">
        <v>142</v>
      </c>
      <c r="E32" t="s">
        <v>143</v>
      </c>
      <c r="F32" t="str">
        <f t="shared" si="0"/>
        <v>换沟村-9</v>
      </c>
    </row>
    <row r="33" spans="1:6" ht="14.25">
      <c r="A33" s="4" t="s">
        <v>147</v>
      </c>
      <c r="B33" t="s">
        <v>145</v>
      </c>
      <c r="C33">
        <v>1</v>
      </c>
      <c r="D33" t="s">
        <v>145</v>
      </c>
      <c r="E33" t="s">
        <v>147</v>
      </c>
      <c r="F33" t="str">
        <f t="shared" si="0"/>
        <v>换沟村-10</v>
      </c>
    </row>
    <row r="34" spans="1:6" ht="14.25">
      <c r="A34" s="4" t="s">
        <v>150</v>
      </c>
      <c r="B34" t="s">
        <v>149</v>
      </c>
      <c r="C34">
        <v>1</v>
      </c>
      <c r="D34" t="s">
        <v>149</v>
      </c>
      <c r="E34" t="s">
        <v>150</v>
      </c>
      <c r="F34" t="str">
        <f aca="true" t="shared" si="1" ref="F34:F65">LOOKUP(0,0/(E34=A$1:A$65536),B$1:B$65536)</f>
        <v>换沟村-12</v>
      </c>
    </row>
    <row r="35" spans="1:6" ht="14.25">
      <c r="A35" s="4" t="s">
        <v>154</v>
      </c>
      <c r="B35" t="s">
        <v>151</v>
      </c>
      <c r="C35">
        <v>1</v>
      </c>
      <c r="D35" t="s">
        <v>151</v>
      </c>
      <c r="E35" t="s">
        <v>154</v>
      </c>
      <c r="F35" t="str">
        <f t="shared" si="1"/>
        <v>换沟村-13</v>
      </c>
    </row>
    <row r="36" spans="1:6" ht="14.25">
      <c r="A36" s="4" t="s">
        <v>157</v>
      </c>
      <c r="B36" t="s">
        <v>156</v>
      </c>
      <c r="C36">
        <v>1</v>
      </c>
      <c r="D36" t="s">
        <v>156</v>
      </c>
      <c r="E36" t="s">
        <v>157</v>
      </c>
      <c r="F36" t="str">
        <f t="shared" si="1"/>
        <v>换沟村-14</v>
      </c>
    </row>
    <row r="37" spans="1:6" ht="14.25">
      <c r="A37" s="4" t="s">
        <v>161</v>
      </c>
      <c r="B37" t="s">
        <v>159</v>
      </c>
      <c r="C37">
        <v>1</v>
      </c>
      <c r="D37" t="s">
        <v>159</v>
      </c>
      <c r="E37" t="s">
        <v>161</v>
      </c>
      <c r="F37" t="str">
        <f t="shared" si="1"/>
        <v>换沟村-15</v>
      </c>
    </row>
    <row r="38" spans="1:6" ht="14.25">
      <c r="A38" s="4" t="s">
        <v>165</v>
      </c>
      <c r="B38" t="s">
        <v>163</v>
      </c>
      <c r="C38">
        <v>1</v>
      </c>
      <c r="D38" t="s">
        <v>163</v>
      </c>
      <c r="E38" t="s">
        <v>165</v>
      </c>
      <c r="F38" t="str">
        <f t="shared" si="1"/>
        <v>换沟村-16</v>
      </c>
    </row>
    <row r="39" spans="1:6" ht="14.25">
      <c r="A39" s="4" t="s">
        <v>168</v>
      </c>
      <c r="B39" t="s">
        <v>167</v>
      </c>
      <c r="C39">
        <v>1</v>
      </c>
      <c r="D39" t="s">
        <v>167</v>
      </c>
      <c r="E39" t="s">
        <v>168</v>
      </c>
      <c r="F39" t="str">
        <f t="shared" si="1"/>
        <v>换沟村-17</v>
      </c>
    </row>
    <row r="40" spans="1:6" ht="14.25">
      <c r="A40" s="4" t="s">
        <v>171</v>
      </c>
      <c r="B40" t="s">
        <v>170</v>
      </c>
      <c r="C40">
        <v>1</v>
      </c>
      <c r="D40" t="s">
        <v>170</v>
      </c>
      <c r="E40" t="s">
        <v>171</v>
      </c>
      <c r="F40" t="str">
        <f t="shared" si="1"/>
        <v>换沟村-18</v>
      </c>
    </row>
    <row r="41" spans="1:6" ht="14.25">
      <c r="A41" s="4" t="s">
        <v>174</v>
      </c>
      <c r="B41" t="s">
        <v>452</v>
      </c>
      <c r="C41">
        <v>1</v>
      </c>
      <c r="D41" t="s">
        <v>452</v>
      </c>
      <c r="E41" t="s">
        <v>174</v>
      </c>
      <c r="F41" t="str">
        <f t="shared" si="1"/>
        <v>酢房社区-1</v>
      </c>
    </row>
    <row r="42" spans="1:6" ht="14.25">
      <c r="A42" s="4" t="s">
        <v>455</v>
      </c>
      <c r="B42" t="s">
        <v>176</v>
      </c>
      <c r="C42">
        <v>1</v>
      </c>
      <c r="D42" t="s">
        <v>176</v>
      </c>
      <c r="E42" t="s">
        <v>455</v>
      </c>
      <c r="F42" t="str">
        <f t="shared" si="1"/>
        <v>酢房社区-2</v>
      </c>
    </row>
    <row r="43" spans="1:6" ht="14.25">
      <c r="A43" s="4" t="s">
        <v>181</v>
      </c>
      <c r="B43" t="s">
        <v>179</v>
      </c>
      <c r="C43">
        <v>1</v>
      </c>
      <c r="D43" t="s">
        <v>179</v>
      </c>
      <c r="E43" t="s">
        <v>181</v>
      </c>
      <c r="F43" t="str">
        <f t="shared" si="1"/>
        <v>酢房社区-4</v>
      </c>
    </row>
    <row r="44" spans="1:6" ht="14.25">
      <c r="A44" s="4" t="s">
        <v>186</v>
      </c>
      <c r="B44" t="s">
        <v>183</v>
      </c>
      <c r="C44">
        <v>1</v>
      </c>
      <c r="D44" t="s">
        <v>183</v>
      </c>
      <c r="E44" t="s">
        <v>186</v>
      </c>
      <c r="F44" t="str">
        <f t="shared" si="1"/>
        <v>酢房社区-5</v>
      </c>
    </row>
    <row r="45" spans="1:6" ht="14.25">
      <c r="A45" s="4" t="s">
        <v>190</v>
      </c>
      <c r="B45" t="s">
        <v>187</v>
      </c>
      <c r="C45">
        <v>1</v>
      </c>
      <c r="D45" t="s">
        <v>187</v>
      </c>
      <c r="E45" t="s">
        <v>190</v>
      </c>
      <c r="F45" t="str">
        <f t="shared" si="1"/>
        <v>酢房社区-6</v>
      </c>
    </row>
    <row r="46" spans="1:6" ht="14.25">
      <c r="A46" s="4" t="s">
        <v>195</v>
      </c>
      <c r="B46" t="s">
        <v>192</v>
      </c>
      <c r="C46">
        <v>1</v>
      </c>
      <c r="D46" t="s">
        <v>192</v>
      </c>
      <c r="E46" t="s">
        <v>195</v>
      </c>
      <c r="F46" t="str">
        <f t="shared" si="1"/>
        <v>酢房社区-7</v>
      </c>
    </row>
    <row r="47" spans="1:6" ht="14.25">
      <c r="A47" s="4" t="s">
        <v>198</v>
      </c>
      <c r="B47" t="s">
        <v>197</v>
      </c>
      <c r="C47">
        <v>1</v>
      </c>
      <c r="D47" t="s">
        <v>197</v>
      </c>
      <c r="E47" t="s">
        <v>198</v>
      </c>
      <c r="F47" t="str">
        <f t="shared" si="1"/>
        <v>酢房社区-8</v>
      </c>
    </row>
    <row r="48" spans="1:6" ht="14.25">
      <c r="A48" s="4" t="s">
        <v>201</v>
      </c>
      <c r="B48" t="s">
        <v>200</v>
      </c>
      <c r="C48">
        <v>1</v>
      </c>
      <c r="D48" t="s">
        <v>200</v>
      </c>
      <c r="E48" t="s">
        <v>201</v>
      </c>
      <c r="F48" t="str">
        <f t="shared" si="1"/>
        <v>酢房社区-9</v>
      </c>
    </row>
    <row r="49" spans="1:6" ht="14.25">
      <c r="A49" s="4" t="s">
        <v>204</v>
      </c>
      <c r="B49" t="s">
        <v>203</v>
      </c>
      <c r="C49">
        <v>1</v>
      </c>
      <c r="D49" t="s">
        <v>203</v>
      </c>
      <c r="E49" t="s">
        <v>204</v>
      </c>
      <c r="F49" t="str">
        <f t="shared" si="1"/>
        <v>酢房社区-10</v>
      </c>
    </row>
    <row r="50" spans="1:6" ht="14.25">
      <c r="A50" s="4" t="s">
        <v>206</v>
      </c>
      <c r="B50" t="s">
        <v>205</v>
      </c>
      <c r="C50">
        <v>1</v>
      </c>
      <c r="D50" t="s">
        <v>205</v>
      </c>
      <c r="E50" t="s">
        <v>206</v>
      </c>
      <c r="F50" t="str">
        <f t="shared" si="1"/>
        <v>酢房社区-11</v>
      </c>
    </row>
    <row r="51" spans="1:6" ht="14.25">
      <c r="A51" s="4" t="s">
        <v>208</v>
      </c>
      <c r="B51" t="s">
        <v>207</v>
      </c>
      <c r="C51">
        <v>1</v>
      </c>
      <c r="D51" t="s">
        <v>207</v>
      </c>
      <c r="E51" t="s">
        <v>208</v>
      </c>
      <c r="F51" t="str">
        <f t="shared" si="1"/>
        <v>酢房社区-12</v>
      </c>
    </row>
    <row r="52" spans="1:6" ht="14.25">
      <c r="A52" s="4" t="s">
        <v>212</v>
      </c>
      <c r="B52" t="s">
        <v>210</v>
      </c>
      <c r="C52">
        <v>1</v>
      </c>
      <c r="D52" t="s">
        <v>210</v>
      </c>
      <c r="E52" t="s">
        <v>212</v>
      </c>
      <c r="F52" t="str">
        <f t="shared" si="1"/>
        <v>酢房社区-13</v>
      </c>
    </row>
    <row r="53" spans="1:6" ht="14.25">
      <c r="A53" s="4" t="s">
        <v>215</v>
      </c>
      <c r="B53" t="s">
        <v>214</v>
      </c>
      <c r="C53">
        <v>1</v>
      </c>
      <c r="D53" t="s">
        <v>214</v>
      </c>
      <c r="E53" t="s">
        <v>215</v>
      </c>
      <c r="F53" t="str">
        <f t="shared" si="1"/>
        <v>酢房社区-14</v>
      </c>
    </row>
    <row r="54" spans="1:6" ht="14.25">
      <c r="A54" s="4" t="s">
        <v>219</v>
      </c>
      <c r="B54" t="s">
        <v>217</v>
      </c>
      <c r="C54">
        <v>1</v>
      </c>
      <c r="D54" t="s">
        <v>217</v>
      </c>
      <c r="E54" t="s">
        <v>219</v>
      </c>
      <c r="F54" t="str">
        <f t="shared" si="1"/>
        <v>酢房社区-15</v>
      </c>
    </row>
    <row r="55" spans="1:6" ht="14.25">
      <c r="A55" s="4" t="s">
        <v>222</v>
      </c>
      <c r="B55" t="s">
        <v>220</v>
      </c>
      <c r="C55">
        <v>1</v>
      </c>
      <c r="D55" t="s">
        <v>220</v>
      </c>
      <c r="E55" t="s">
        <v>222</v>
      </c>
      <c r="F55" t="str">
        <f t="shared" si="1"/>
        <v>酢房社区-16</v>
      </c>
    </row>
    <row r="56" spans="1:6" ht="14.25">
      <c r="A56" s="4" t="s">
        <v>453</v>
      </c>
      <c r="B56" t="s">
        <v>224</v>
      </c>
      <c r="C56">
        <v>1</v>
      </c>
      <c r="D56" t="s">
        <v>224</v>
      </c>
      <c r="E56" t="s">
        <v>453</v>
      </c>
      <c r="F56" t="str">
        <f t="shared" si="1"/>
        <v>酢房社区-17</v>
      </c>
    </row>
    <row r="57" spans="1:6" ht="14.25">
      <c r="A57" s="4" t="s">
        <v>228</v>
      </c>
      <c r="B57" t="s">
        <v>226</v>
      </c>
      <c r="C57">
        <v>1</v>
      </c>
      <c r="D57" t="s">
        <v>226</v>
      </c>
      <c r="E57" t="s">
        <v>228</v>
      </c>
      <c r="F57" t="str">
        <f t="shared" si="1"/>
        <v>酢房社区-18</v>
      </c>
    </row>
    <row r="58" spans="1:6" ht="14.25">
      <c r="A58" s="4" t="s">
        <v>456</v>
      </c>
      <c r="B58" t="s">
        <v>230</v>
      </c>
      <c r="C58">
        <v>1</v>
      </c>
      <c r="D58" t="s">
        <v>230</v>
      </c>
      <c r="E58" t="s">
        <v>456</v>
      </c>
      <c r="F58" t="str">
        <f t="shared" si="1"/>
        <v>豆桥社区-1</v>
      </c>
    </row>
    <row r="59" spans="1:6" ht="14.25">
      <c r="A59" s="4" t="s">
        <v>236</v>
      </c>
      <c r="B59" t="s">
        <v>234</v>
      </c>
      <c r="C59">
        <v>1</v>
      </c>
      <c r="D59" t="s">
        <v>234</v>
      </c>
      <c r="E59" t="s">
        <v>236</v>
      </c>
      <c r="F59" t="str">
        <f t="shared" si="1"/>
        <v>豆桥社区-2</v>
      </c>
    </row>
    <row r="60" spans="1:6" ht="14.25">
      <c r="A60" s="4" t="s">
        <v>239</v>
      </c>
      <c r="B60" t="s">
        <v>238</v>
      </c>
      <c r="C60">
        <v>1</v>
      </c>
      <c r="D60" t="s">
        <v>238</v>
      </c>
      <c r="E60" t="s">
        <v>239</v>
      </c>
      <c r="F60" t="str">
        <f t="shared" si="1"/>
        <v>豆桥社区-3</v>
      </c>
    </row>
    <row r="61" spans="1:6" ht="14.25">
      <c r="A61" s="4" t="s">
        <v>243</v>
      </c>
      <c r="B61" t="s">
        <v>241</v>
      </c>
      <c r="C61">
        <v>1</v>
      </c>
      <c r="D61" t="s">
        <v>241</v>
      </c>
      <c r="E61" t="s">
        <v>243</v>
      </c>
      <c r="F61" t="str">
        <f t="shared" si="1"/>
        <v>豆桥社区-4</v>
      </c>
    </row>
    <row r="62" spans="1:6" ht="14.25">
      <c r="A62" s="4" t="s">
        <v>246</v>
      </c>
      <c r="B62" t="s">
        <v>245</v>
      </c>
      <c r="C62">
        <v>1</v>
      </c>
      <c r="D62" t="s">
        <v>245</v>
      </c>
      <c r="E62" t="s">
        <v>246</v>
      </c>
      <c r="F62" t="str">
        <f t="shared" si="1"/>
        <v>豆桥社区-5</v>
      </c>
    </row>
    <row r="63" spans="1:6" ht="14.25">
      <c r="A63" s="4" t="s">
        <v>250</v>
      </c>
      <c r="B63" t="s">
        <v>248</v>
      </c>
      <c r="C63">
        <v>1</v>
      </c>
      <c r="D63" t="s">
        <v>248</v>
      </c>
      <c r="E63" t="s">
        <v>250</v>
      </c>
      <c r="F63" t="str">
        <f t="shared" si="1"/>
        <v>豆桥社区-6</v>
      </c>
    </row>
    <row r="64" spans="1:6" ht="14.25">
      <c r="A64" s="4" t="s">
        <v>253</v>
      </c>
      <c r="B64" t="s">
        <v>252</v>
      </c>
      <c r="C64">
        <v>1</v>
      </c>
      <c r="D64" t="s">
        <v>252</v>
      </c>
      <c r="E64" t="s">
        <v>253</v>
      </c>
      <c r="F64" t="str">
        <f t="shared" si="1"/>
        <v>豆桥社区-7</v>
      </c>
    </row>
    <row r="65" spans="1:6" ht="14.25">
      <c r="A65" s="4" t="s">
        <v>255</v>
      </c>
      <c r="B65" t="s">
        <v>254</v>
      </c>
      <c r="C65">
        <v>1</v>
      </c>
      <c r="D65" t="s">
        <v>254</v>
      </c>
      <c r="E65" t="s">
        <v>255</v>
      </c>
      <c r="F65" t="str">
        <f t="shared" si="1"/>
        <v>豆桥社区-8</v>
      </c>
    </row>
    <row r="66" spans="1:6" ht="14.25">
      <c r="A66" s="4" t="s">
        <v>258</v>
      </c>
      <c r="B66" t="s">
        <v>256</v>
      </c>
      <c r="C66">
        <v>1</v>
      </c>
      <c r="D66" t="s">
        <v>256</v>
      </c>
      <c r="E66" t="s">
        <v>258</v>
      </c>
      <c r="F66" t="str">
        <f>LOOKUP(0,0/(E66=A:A),B:B)</f>
        <v>豆桥社区-9</v>
      </c>
    </row>
    <row r="67" spans="1:6" ht="14.25">
      <c r="A67" s="4" t="s">
        <v>261</v>
      </c>
      <c r="B67" t="s">
        <v>260</v>
      </c>
      <c r="C67">
        <v>1</v>
      </c>
      <c r="D67" t="s">
        <v>260</v>
      </c>
      <c r="E67" t="s">
        <v>261</v>
      </c>
      <c r="F67" t="str">
        <f>LOOKUP(0,0/(E67=A:A),B:B)</f>
        <v>豆桥社区-10</v>
      </c>
    </row>
    <row r="68" spans="1:6" ht="14.25">
      <c r="A68" s="4" t="s">
        <v>264</v>
      </c>
      <c r="B68" t="s">
        <v>262</v>
      </c>
      <c r="C68">
        <v>1</v>
      </c>
      <c r="D68" t="s">
        <v>262</v>
      </c>
      <c r="E68" t="s">
        <v>264</v>
      </c>
      <c r="F68" t="str">
        <f>LOOKUP(0,0/(E68=A:A),B:B)</f>
        <v>豆桥社区-11</v>
      </c>
    </row>
    <row r="69" spans="1:6" ht="14.25">
      <c r="A69" s="5" t="s">
        <v>266</v>
      </c>
      <c r="B69" s="3" t="s">
        <v>265</v>
      </c>
      <c r="C69" s="3">
        <v>1</v>
      </c>
      <c r="D69" s="3" t="s">
        <v>265</v>
      </c>
      <c r="E69" s="3" t="s">
        <v>311</v>
      </c>
      <c r="F69" s="3" t="e">
        <f>LOOKUP(0,0/(E69=A:A),B:B)</f>
        <v>#N/A</v>
      </c>
    </row>
    <row r="70" spans="1:6" ht="14.25">
      <c r="A70" s="4" t="s">
        <v>268</v>
      </c>
      <c r="B70" t="s">
        <v>267</v>
      </c>
      <c r="C70">
        <v>1</v>
      </c>
      <c r="D70" t="s">
        <v>267</v>
      </c>
      <c r="E70" t="s">
        <v>268</v>
      </c>
      <c r="F70" t="str">
        <f>LOOKUP(0,0/(E70=A:A),B:B)</f>
        <v>豆桥社区-13</v>
      </c>
    </row>
    <row r="71" spans="1:6" ht="14.25">
      <c r="A71" s="4" t="s">
        <v>272</v>
      </c>
      <c r="B71" t="s">
        <v>270</v>
      </c>
      <c r="C71">
        <v>1</v>
      </c>
      <c r="D71" t="s">
        <v>270</v>
      </c>
      <c r="E71" t="s">
        <v>272</v>
      </c>
      <c r="F71" t="str">
        <f>LOOKUP(0,0/(E71=A:A),B:B)</f>
        <v>豆桥社区-14</v>
      </c>
    </row>
    <row r="72" spans="1:6" ht="14.25">
      <c r="A72" s="4" t="s">
        <v>275</v>
      </c>
      <c r="B72" t="s">
        <v>274</v>
      </c>
      <c r="C72">
        <v>1</v>
      </c>
      <c r="D72" t="s">
        <v>274</v>
      </c>
      <c r="E72" t="s">
        <v>275</v>
      </c>
      <c r="F72" t="str">
        <f>LOOKUP(0,0/(E72=A:A),B:B)</f>
        <v>豆桥社区-15</v>
      </c>
    </row>
    <row r="73" spans="1:6" ht="14.25">
      <c r="A73" s="4" t="s">
        <v>278</v>
      </c>
      <c r="B73" t="s">
        <v>276</v>
      </c>
      <c r="C73">
        <v>1</v>
      </c>
      <c r="D73" t="s">
        <v>276</v>
      </c>
      <c r="E73" t="s">
        <v>278</v>
      </c>
      <c r="F73" t="str">
        <f>LOOKUP(0,0/(E73=A:A),B:B)</f>
        <v>豆桥社区-16</v>
      </c>
    </row>
    <row r="74" spans="1:6" ht="14.25">
      <c r="A74" s="4" t="s">
        <v>281</v>
      </c>
      <c r="B74" t="s">
        <v>280</v>
      </c>
      <c r="C74">
        <v>1</v>
      </c>
      <c r="D74" t="s">
        <v>280</v>
      </c>
      <c r="E74" t="s">
        <v>281</v>
      </c>
      <c r="F74" t="str">
        <f>LOOKUP(0,0/(E74=A:A),B:B)</f>
        <v>豆桥社区-17</v>
      </c>
    </row>
    <row r="75" ht="14.25">
      <c r="A75" s="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100" workbookViewId="0" topLeftCell="A55">
      <selection activeCell="N1" sqref="N1:O74"/>
    </sheetView>
  </sheetViews>
  <sheetFormatPr defaultColWidth="9.00390625" defaultRowHeight="14.25"/>
  <cols>
    <col min="1" max="1" width="12.625" style="0" customWidth="1"/>
    <col min="2" max="2" width="7.375" style="0" customWidth="1"/>
    <col min="3" max="3" width="13.75390625" style="0" customWidth="1"/>
    <col min="4" max="4" width="5.375" style="0" customWidth="1"/>
    <col min="5" max="5" width="11.50390625" style="0" customWidth="1"/>
    <col min="6" max="6" width="7.375" style="0" customWidth="1"/>
    <col min="7" max="7" width="11.50390625" style="0" customWidth="1"/>
    <col min="8" max="8" width="14.875" style="0" customWidth="1"/>
    <col min="9" max="9" width="2.375" style="0" customWidth="1"/>
    <col min="10" max="10" width="13.75390625" style="0" customWidth="1"/>
    <col min="11" max="13" width="7.375" style="0" customWidth="1"/>
    <col min="14" max="14" width="24.875" style="0" customWidth="1"/>
    <col min="15" max="15" width="11.50390625" style="0" customWidth="1"/>
  </cols>
  <sheetData>
    <row r="1" spans="1:15" ht="14.25">
      <c r="A1" t="s">
        <v>38</v>
      </c>
      <c r="B1" t="s">
        <v>39</v>
      </c>
      <c r="C1" t="s">
        <v>441</v>
      </c>
      <c r="D1" t="s">
        <v>41</v>
      </c>
      <c r="E1" t="s">
        <v>42</v>
      </c>
      <c r="F1">
        <v>82</v>
      </c>
      <c r="G1" t="s">
        <v>43</v>
      </c>
      <c r="H1">
        <v>0.0247</v>
      </c>
      <c r="I1">
        <v>1</v>
      </c>
      <c r="J1" t="s">
        <v>441</v>
      </c>
      <c r="K1">
        <v>0.0175</v>
      </c>
      <c r="L1">
        <v>0.0175</v>
      </c>
      <c r="M1">
        <v>0.0175</v>
      </c>
      <c r="N1" t="s">
        <v>44</v>
      </c>
      <c r="O1" t="s">
        <v>45</v>
      </c>
    </row>
    <row r="2" spans="1:15" ht="14.25">
      <c r="A2" t="s">
        <v>46</v>
      </c>
      <c r="B2" t="s">
        <v>39</v>
      </c>
      <c r="C2" t="s">
        <v>442</v>
      </c>
      <c r="D2" t="s">
        <v>41</v>
      </c>
      <c r="E2" t="s">
        <v>42</v>
      </c>
      <c r="F2">
        <v>494</v>
      </c>
      <c r="G2" t="s">
        <v>43</v>
      </c>
      <c r="H2">
        <v>0.7059</v>
      </c>
      <c r="I2">
        <v>1</v>
      </c>
      <c r="J2" t="s">
        <v>442</v>
      </c>
      <c r="K2">
        <v>0.0464</v>
      </c>
      <c r="L2">
        <v>0.0454</v>
      </c>
      <c r="M2">
        <v>0.0464</v>
      </c>
      <c r="N2" t="s">
        <v>48</v>
      </c>
      <c r="O2" t="s">
        <v>49</v>
      </c>
    </row>
    <row r="3" spans="1:15" ht="14.25">
      <c r="A3" t="s">
        <v>50</v>
      </c>
      <c r="B3" t="s">
        <v>39</v>
      </c>
      <c r="C3" t="s">
        <v>442</v>
      </c>
      <c r="D3" t="s">
        <v>41</v>
      </c>
      <c r="E3" t="s">
        <v>42</v>
      </c>
      <c r="F3">
        <v>198</v>
      </c>
      <c r="G3" t="s">
        <v>43</v>
      </c>
      <c r="H3">
        <v>0.0316</v>
      </c>
      <c r="I3">
        <v>1</v>
      </c>
      <c r="J3" t="s">
        <v>442</v>
      </c>
      <c r="K3">
        <v>0.0289</v>
      </c>
      <c r="L3">
        <v>0.0289</v>
      </c>
      <c r="M3">
        <v>0.0289</v>
      </c>
      <c r="N3" t="s">
        <v>51</v>
      </c>
      <c r="O3" t="s">
        <v>49</v>
      </c>
    </row>
    <row r="4" spans="1:15" ht="14.25">
      <c r="A4" t="s">
        <v>52</v>
      </c>
      <c r="B4" t="s">
        <v>39</v>
      </c>
      <c r="C4" t="s">
        <v>442</v>
      </c>
      <c r="D4" t="s">
        <v>41</v>
      </c>
      <c r="E4" t="s">
        <v>42</v>
      </c>
      <c r="F4">
        <v>10</v>
      </c>
      <c r="G4" t="s">
        <v>43</v>
      </c>
      <c r="H4">
        <v>0.7357</v>
      </c>
      <c r="I4">
        <v>1</v>
      </c>
      <c r="J4" t="s">
        <v>442</v>
      </c>
      <c r="K4">
        <v>0.0356</v>
      </c>
      <c r="L4">
        <v>0.0356</v>
      </c>
      <c r="M4">
        <v>0.0356</v>
      </c>
      <c r="N4" t="s">
        <v>53</v>
      </c>
      <c r="O4" t="s">
        <v>54</v>
      </c>
    </row>
    <row r="5" spans="1:15" ht="14.25">
      <c r="A5" t="s">
        <v>55</v>
      </c>
      <c r="B5" t="s">
        <v>39</v>
      </c>
      <c r="C5" t="s">
        <v>443</v>
      </c>
      <c r="D5" t="s">
        <v>41</v>
      </c>
      <c r="E5" t="s">
        <v>42</v>
      </c>
      <c r="F5">
        <v>18</v>
      </c>
      <c r="G5" t="s">
        <v>43</v>
      </c>
      <c r="H5">
        <v>0.5064</v>
      </c>
      <c r="I5">
        <v>1</v>
      </c>
      <c r="J5" t="s">
        <v>443</v>
      </c>
      <c r="K5">
        <v>0.0998</v>
      </c>
      <c r="L5">
        <v>0.0985</v>
      </c>
      <c r="M5">
        <v>0.0998</v>
      </c>
      <c r="N5" t="s">
        <v>57</v>
      </c>
      <c r="O5" t="s">
        <v>58</v>
      </c>
    </row>
    <row r="6" spans="1:15" ht="14.25">
      <c r="A6" t="s">
        <v>59</v>
      </c>
      <c r="B6" t="s">
        <v>39</v>
      </c>
      <c r="C6" t="s">
        <v>444</v>
      </c>
      <c r="D6" t="s">
        <v>41</v>
      </c>
      <c r="E6" t="s">
        <v>42</v>
      </c>
      <c r="F6" t="s">
        <v>61</v>
      </c>
      <c r="G6" t="s">
        <v>43</v>
      </c>
      <c r="H6">
        <v>0.7951</v>
      </c>
      <c r="I6">
        <v>1</v>
      </c>
      <c r="J6" t="s">
        <v>444</v>
      </c>
      <c r="K6">
        <v>0.0467</v>
      </c>
      <c r="L6">
        <v>0.0421</v>
      </c>
      <c r="M6">
        <v>0.0467</v>
      </c>
      <c r="N6" t="s">
        <v>62</v>
      </c>
      <c r="O6" t="s">
        <v>63</v>
      </c>
    </row>
    <row r="7" spans="1:15" ht="14.25">
      <c r="A7" t="s">
        <v>64</v>
      </c>
      <c r="B7" t="s">
        <v>39</v>
      </c>
      <c r="C7" t="s">
        <v>444</v>
      </c>
      <c r="D7" t="s">
        <v>41</v>
      </c>
      <c r="E7" t="s">
        <v>42</v>
      </c>
      <c r="F7">
        <v>1</v>
      </c>
      <c r="G7" t="s">
        <v>43</v>
      </c>
      <c r="H7">
        <v>0.7951</v>
      </c>
      <c r="I7">
        <v>1</v>
      </c>
      <c r="J7" t="s">
        <v>444</v>
      </c>
      <c r="K7">
        <v>0.0264</v>
      </c>
      <c r="L7">
        <v>0.0264</v>
      </c>
      <c r="M7">
        <v>0.0264</v>
      </c>
      <c r="N7" t="s">
        <v>65</v>
      </c>
      <c r="O7" t="s">
        <v>63</v>
      </c>
    </row>
    <row r="8" spans="1:15" ht="14.25">
      <c r="A8" t="s">
        <v>66</v>
      </c>
      <c r="B8" t="s">
        <v>39</v>
      </c>
      <c r="C8" t="s">
        <v>444</v>
      </c>
      <c r="D8" t="s">
        <v>41</v>
      </c>
      <c r="E8" t="s">
        <v>42</v>
      </c>
      <c r="F8">
        <v>1</v>
      </c>
      <c r="G8" t="s">
        <v>43</v>
      </c>
      <c r="H8">
        <v>0.7951</v>
      </c>
      <c r="I8">
        <v>1</v>
      </c>
      <c r="J8" t="s">
        <v>444</v>
      </c>
      <c r="K8">
        <v>0.0255</v>
      </c>
      <c r="L8">
        <v>0.0255</v>
      </c>
      <c r="M8">
        <v>0.0255</v>
      </c>
      <c r="N8" t="s">
        <v>67</v>
      </c>
      <c r="O8" t="s">
        <v>63</v>
      </c>
    </row>
    <row r="9" spans="1:15" ht="14.25">
      <c r="A9" t="s">
        <v>68</v>
      </c>
      <c r="B9" t="s">
        <v>39</v>
      </c>
      <c r="C9" t="s">
        <v>444</v>
      </c>
      <c r="D9" t="s">
        <v>41</v>
      </c>
      <c r="E9" t="s">
        <v>42</v>
      </c>
      <c r="F9">
        <v>5</v>
      </c>
      <c r="G9" t="s">
        <v>43</v>
      </c>
      <c r="H9">
        <v>0.7595</v>
      </c>
      <c r="I9">
        <v>1</v>
      </c>
      <c r="J9" t="s">
        <v>444</v>
      </c>
      <c r="K9">
        <v>0.0378</v>
      </c>
      <c r="L9">
        <v>0.0378</v>
      </c>
      <c r="M9">
        <v>0.0378</v>
      </c>
      <c r="N9" t="s">
        <v>69</v>
      </c>
      <c r="O9" t="s">
        <v>70</v>
      </c>
    </row>
    <row r="10" spans="1:15" ht="14.25">
      <c r="A10" t="s">
        <v>71</v>
      </c>
      <c r="B10" t="s">
        <v>39</v>
      </c>
      <c r="C10" t="s">
        <v>446</v>
      </c>
      <c r="D10" t="s">
        <v>41</v>
      </c>
      <c r="E10" t="s">
        <v>73</v>
      </c>
      <c r="F10">
        <v>15</v>
      </c>
      <c r="G10" t="s">
        <v>43</v>
      </c>
      <c r="H10">
        <v>0.3088</v>
      </c>
      <c r="I10">
        <v>1</v>
      </c>
      <c r="J10" t="s">
        <v>446</v>
      </c>
      <c r="K10">
        <v>0.0421</v>
      </c>
      <c r="L10">
        <v>0.0421</v>
      </c>
      <c r="M10">
        <v>0.0421</v>
      </c>
      <c r="N10" t="s">
        <v>74</v>
      </c>
      <c r="O10" t="s">
        <v>75</v>
      </c>
    </row>
    <row r="11" spans="1:15" ht="14.25">
      <c r="A11" t="s">
        <v>76</v>
      </c>
      <c r="B11" t="s">
        <v>39</v>
      </c>
      <c r="C11" t="s">
        <v>446</v>
      </c>
      <c r="D11" t="s">
        <v>41</v>
      </c>
      <c r="E11" t="s">
        <v>73</v>
      </c>
      <c r="F11">
        <v>27</v>
      </c>
      <c r="G11" t="s">
        <v>43</v>
      </c>
      <c r="H11">
        <v>0.6285</v>
      </c>
      <c r="I11">
        <v>1</v>
      </c>
      <c r="J11" t="s">
        <v>446</v>
      </c>
      <c r="K11">
        <v>0.0327</v>
      </c>
      <c r="L11">
        <v>0.0302</v>
      </c>
      <c r="M11">
        <v>0.0327</v>
      </c>
      <c r="N11" t="s">
        <v>77</v>
      </c>
      <c r="O11" t="s">
        <v>75</v>
      </c>
    </row>
    <row r="12" spans="1:15" ht="14.25">
      <c r="A12" t="s">
        <v>78</v>
      </c>
      <c r="B12" t="s">
        <v>39</v>
      </c>
      <c r="C12" t="s">
        <v>300</v>
      </c>
      <c r="D12" t="s">
        <v>41</v>
      </c>
      <c r="E12" t="s">
        <v>73</v>
      </c>
      <c r="F12">
        <v>31</v>
      </c>
      <c r="G12" t="s">
        <v>43</v>
      </c>
      <c r="H12">
        <v>0.1797</v>
      </c>
      <c r="I12">
        <v>1</v>
      </c>
      <c r="J12" t="s">
        <v>300</v>
      </c>
      <c r="K12">
        <v>0.0372</v>
      </c>
      <c r="L12">
        <v>0.0344</v>
      </c>
      <c r="M12">
        <v>0.0372</v>
      </c>
      <c r="N12" t="s">
        <v>80</v>
      </c>
      <c r="O12" t="s">
        <v>81</v>
      </c>
    </row>
    <row r="13" spans="1:15" ht="14.25">
      <c r="A13" t="s">
        <v>82</v>
      </c>
      <c r="B13" t="s">
        <v>39</v>
      </c>
      <c r="C13" t="s">
        <v>300</v>
      </c>
      <c r="D13" t="s">
        <v>41</v>
      </c>
      <c r="E13" t="s">
        <v>73</v>
      </c>
      <c r="F13">
        <v>21</v>
      </c>
      <c r="G13" t="s">
        <v>43</v>
      </c>
      <c r="H13">
        <v>0.1677</v>
      </c>
      <c r="I13">
        <v>1</v>
      </c>
      <c r="J13" t="s">
        <v>300</v>
      </c>
      <c r="K13">
        <v>0.0292</v>
      </c>
      <c r="L13">
        <v>0.028</v>
      </c>
      <c r="M13">
        <v>0.0292</v>
      </c>
      <c r="N13" t="s">
        <v>83</v>
      </c>
      <c r="O13" t="s">
        <v>81</v>
      </c>
    </row>
    <row r="14" spans="1:15" ht="14.25">
      <c r="A14" t="s">
        <v>84</v>
      </c>
      <c r="B14" t="s">
        <v>39</v>
      </c>
      <c r="C14" t="s">
        <v>300</v>
      </c>
      <c r="D14" t="s">
        <v>41</v>
      </c>
      <c r="E14" t="s">
        <v>73</v>
      </c>
      <c r="F14">
        <v>14</v>
      </c>
      <c r="G14" t="s">
        <v>43</v>
      </c>
      <c r="H14">
        <v>0.4712</v>
      </c>
      <c r="I14">
        <v>1</v>
      </c>
      <c r="J14" t="s">
        <v>300</v>
      </c>
      <c r="K14">
        <v>0.0627</v>
      </c>
      <c r="L14">
        <v>0.0612</v>
      </c>
      <c r="M14">
        <v>0.0627</v>
      </c>
      <c r="N14" t="s">
        <v>85</v>
      </c>
      <c r="O14" t="s">
        <v>86</v>
      </c>
    </row>
    <row r="15" spans="1:15" ht="14.25">
      <c r="A15" t="s">
        <v>87</v>
      </c>
      <c r="B15" t="s">
        <v>39</v>
      </c>
      <c r="C15" t="s">
        <v>448</v>
      </c>
      <c r="D15" t="s">
        <v>41</v>
      </c>
      <c r="E15" t="s">
        <v>42</v>
      </c>
      <c r="F15">
        <v>287</v>
      </c>
      <c r="G15" t="s">
        <v>43</v>
      </c>
      <c r="H15">
        <v>1.1282</v>
      </c>
      <c r="I15">
        <v>1</v>
      </c>
      <c r="J15" t="s">
        <v>448</v>
      </c>
      <c r="K15">
        <v>0.0241</v>
      </c>
      <c r="L15">
        <v>0.0223</v>
      </c>
      <c r="M15">
        <v>0.0241</v>
      </c>
      <c r="N15" t="s">
        <v>89</v>
      </c>
      <c r="O15" t="s">
        <v>90</v>
      </c>
    </row>
    <row r="16" spans="1:15" ht="14.25">
      <c r="A16" t="s">
        <v>91</v>
      </c>
      <c r="B16" t="s">
        <v>39</v>
      </c>
      <c r="C16" t="s">
        <v>448</v>
      </c>
      <c r="D16" t="s">
        <v>41</v>
      </c>
      <c r="E16" t="s">
        <v>42</v>
      </c>
      <c r="F16">
        <v>287</v>
      </c>
      <c r="G16" t="s">
        <v>43</v>
      </c>
      <c r="H16">
        <v>1.1282</v>
      </c>
      <c r="I16">
        <v>1</v>
      </c>
      <c r="J16" t="s">
        <v>448</v>
      </c>
      <c r="K16">
        <v>0.0464</v>
      </c>
      <c r="L16">
        <v>0.0464</v>
      </c>
      <c r="M16">
        <v>0.0464</v>
      </c>
      <c r="N16" t="s">
        <v>92</v>
      </c>
      <c r="O16" t="s">
        <v>90</v>
      </c>
    </row>
    <row r="17" spans="1:15" ht="14.25">
      <c r="A17" t="s">
        <v>93</v>
      </c>
      <c r="B17" t="s">
        <v>39</v>
      </c>
      <c r="C17" t="s">
        <v>448</v>
      </c>
      <c r="D17" t="s">
        <v>41</v>
      </c>
      <c r="E17" t="s">
        <v>42</v>
      </c>
      <c r="F17">
        <v>286</v>
      </c>
      <c r="G17" t="s">
        <v>43</v>
      </c>
      <c r="H17">
        <v>0.3098</v>
      </c>
      <c r="I17">
        <v>1</v>
      </c>
      <c r="J17" t="s">
        <v>448</v>
      </c>
      <c r="K17">
        <v>0.0244</v>
      </c>
      <c r="L17">
        <v>0.0182</v>
      </c>
      <c r="M17">
        <v>0.0244</v>
      </c>
      <c r="N17" t="s">
        <v>94</v>
      </c>
      <c r="O17" t="s">
        <v>90</v>
      </c>
    </row>
    <row r="18" spans="1:15" ht="14.25">
      <c r="A18" t="s">
        <v>95</v>
      </c>
      <c r="B18" t="s">
        <v>39</v>
      </c>
      <c r="C18" t="s">
        <v>448</v>
      </c>
      <c r="D18" t="s">
        <v>41</v>
      </c>
      <c r="E18" t="s">
        <v>42</v>
      </c>
      <c r="F18">
        <v>482</v>
      </c>
      <c r="G18" t="s">
        <v>43</v>
      </c>
      <c r="H18">
        <v>1.2856</v>
      </c>
      <c r="I18">
        <v>1</v>
      </c>
      <c r="J18" t="s">
        <v>448</v>
      </c>
      <c r="K18">
        <v>0.0449</v>
      </c>
      <c r="L18">
        <v>0.0422</v>
      </c>
      <c r="M18">
        <v>0.0449</v>
      </c>
      <c r="N18" t="s">
        <v>96</v>
      </c>
      <c r="O18" t="s">
        <v>97</v>
      </c>
    </row>
    <row r="19" spans="1:15" ht="14.25">
      <c r="A19" t="s">
        <v>98</v>
      </c>
      <c r="B19" t="s">
        <v>39</v>
      </c>
      <c r="C19" t="s">
        <v>449</v>
      </c>
      <c r="D19" t="s">
        <v>41</v>
      </c>
      <c r="E19" t="s">
        <v>42</v>
      </c>
      <c r="F19">
        <v>507</v>
      </c>
      <c r="G19" t="s">
        <v>43</v>
      </c>
      <c r="H19">
        <v>1.5995</v>
      </c>
      <c r="I19">
        <v>1</v>
      </c>
      <c r="J19" t="s">
        <v>449</v>
      </c>
      <c r="K19">
        <v>0.0354</v>
      </c>
      <c r="L19">
        <v>0.0331</v>
      </c>
      <c r="M19">
        <v>0.0354</v>
      </c>
      <c r="N19" t="s">
        <v>100</v>
      </c>
      <c r="O19" t="s">
        <v>101</v>
      </c>
    </row>
    <row r="20" spans="1:15" ht="14.25">
      <c r="A20" t="s">
        <v>102</v>
      </c>
      <c r="B20" t="s">
        <v>39</v>
      </c>
      <c r="C20" t="s">
        <v>449</v>
      </c>
      <c r="D20" t="s">
        <v>41</v>
      </c>
      <c r="E20" t="s">
        <v>42</v>
      </c>
      <c r="F20">
        <v>31</v>
      </c>
      <c r="G20" t="s">
        <v>43</v>
      </c>
      <c r="H20">
        <v>0.5478</v>
      </c>
      <c r="I20">
        <v>1</v>
      </c>
      <c r="J20" t="s">
        <v>449</v>
      </c>
      <c r="K20">
        <v>0.0407</v>
      </c>
      <c r="L20">
        <v>0.034</v>
      </c>
      <c r="M20">
        <v>0.0407</v>
      </c>
      <c r="N20" t="s">
        <v>103</v>
      </c>
      <c r="O20" t="s">
        <v>104</v>
      </c>
    </row>
    <row r="21" spans="1:15" ht="14.25">
      <c r="A21" t="s">
        <v>105</v>
      </c>
      <c r="B21" t="s">
        <v>39</v>
      </c>
      <c r="C21" t="s">
        <v>449</v>
      </c>
      <c r="D21" t="s">
        <v>41</v>
      </c>
      <c r="E21" t="s">
        <v>42</v>
      </c>
      <c r="F21">
        <v>30</v>
      </c>
      <c r="G21" t="s">
        <v>43</v>
      </c>
      <c r="H21">
        <v>0.2156</v>
      </c>
      <c r="I21">
        <v>1</v>
      </c>
      <c r="J21" t="s">
        <v>449</v>
      </c>
      <c r="K21">
        <v>0.0385</v>
      </c>
      <c r="L21">
        <v>0.0327</v>
      </c>
      <c r="M21">
        <v>0.0385</v>
      </c>
      <c r="N21" t="s">
        <v>106</v>
      </c>
      <c r="O21" t="s">
        <v>107</v>
      </c>
    </row>
    <row r="22" spans="1:15" ht="14.25">
      <c r="A22" t="s">
        <v>108</v>
      </c>
      <c r="B22" t="s">
        <v>39</v>
      </c>
      <c r="C22" t="s">
        <v>449</v>
      </c>
      <c r="D22" t="s">
        <v>41</v>
      </c>
      <c r="E22" t="s">
        <v>42</v>
      </c>
      <c r="F22">
        <v>530</v>
      </c>
      <c r="G22" t="s">
        <v>43</v>
      </c>
      <c r="H22">
        <v>1.1295</v>
      </c>
      <c r="I22">
        <v>1</v>
      </c>
      <c r="J22" t="s">
        <v>449</v>
      </c>
      <c r="K22">
        <v>0.0295</v>
      </c>
      <c r="L22">
        <v>0.0272</v>
      </c>
      <c r="M22">
        <v>0.0295</v>
      </c>
      <c r="N22" t="s">
        <v>109</v>
      </c>
      <c r="O22" t="s">
        <v>110</v>
      </c>
    </row>
    <row r="23" spans="1:15" ht="14.25">
      <c r="A23" t="s">
        <v>111</v>
      </c>
      <c r="B23" t="s">
        <v>39</v>
      </c>
      <c r="C23" t="s">
        <v>450</v>
      </c>
      <c r="D23" t="s">
        <v>41</v>
      </c>
      <c r="E23" t="s">
        <v>42</v>
      </c>
      <c r="F23">
        <v>6</v>
      </c>
      <c r="G23" t="s">
        <v>43</v>
      </c>
      <c r="H23">
        <v>0.6579</v>
      </c>
      <c r="I23">
        <v>1</v>
      </c>
      <c r="J23" t="s">
        <v>450</v>
      </c>
      <c r="K23">
        <v>0.0433</v>
      </c>
      <c r="L23">
        <v>0.0427</v>
      </c>
      <c r="M23">
        <v>0.0433</v>
      </c>
      <c r="N23" t="s">
        <v>113</v>
      </c>
      <c r="O23" t="s">
        <v>107</v>
      </c>
    </row>
    <row r="24" spans="1:15" ht="14.25">
      <c r="A24" t="s">
        <v>114</v>
      </c>
      <c r="B24" t="s">
        <v>39</v>
      </c>
      <c r="C24" t="s">
        <v>450</v>
      </c>
      <c r="D24" t="s">
        <v>41</v>
      </c>
      <c r="E24" t="s">
        <v>42</v>
      </c>
      <c r="F24" t="s">
        <v>115</v>
      </c>
      <c r="G24" t="s">
        <v>43</v>
      </c>
      <c r="H24" t="s">
        <v>116</v>
      </c>
      <c r="I24">
        <v>1</v>
      </c>
      <c r="J24" t="s">
        <v>450</v>
      </c>
      <c r="K24">
        <v>0.0514</v>
      </c>
      <c r="L24">
        <v>0.0149</v>
      </c>
      <c r="M24">
        <v>0.0514</v>
      </c>
      <c r="N24" t="s">
        <v>117</v>
      </c>
      <c r="O24" t="s">
        <v>118</v>
      </c>
    </row>
    <row r="25" spans="1:15" ht="14.25">
      <c r="A25" t="s">
        <v>119</v>
      </c>
      <c r="B25" t="s">
        <v>39</v>
      </c>
      <c r="C25" t="s">
        <v>120</v>
      </c>
      <c r="D25" t="s">
        <v>41</v>
      </c>
      <c r="E25" t="s">
        <v>73</v>
      </c>
      <c r="F25">
        <v>7</v>
      </c>
      <c r="G25" t="s">
        <v>43</v>
      </c>
      <c r="H25">
        <v>0.2072</v>
      </c>
      <c r="I25">
        <v>1</v>
      </c>
      <c r="J25" t="s">
        <v>120</v>
      </c>
      <c r="K25">
        <v>0.0355</v>
      </c>
      <c r="L25">
        <v>0.0355</v>
      </c>
      <c r="M25">
        <v>0.0355</v>
      </c>
      <c r="N25" t="s">
        <v>121</v>
      </c>
      <c r="O25" t="s">
        <v>122</v>
      </c>
    </row>
    <row r="26" spans="1:15" ht="14.25">
      <c r="A26" t="s">
        <v>123</v>
      </c>
      <c r="B26" t="s">
        <v>39</v>
      </c>
      <c r="C26" t="s">
        <v>120</v>
      </c>
      <c r="D26" t="s">
        <v>41</v>
      </c>
      <c r="E26" t="s">
        <v>73</v>
      </c>
      <c r="F26">
        <v>808</v>
      </c>
      <c r="G26" t="s">
        <v>43</v>
      </c>
      <c r="H26">
        <v>1.584</v>
      </c>
      <c r="I26">
        <v>1</v>
      </c>
      <c r="J26" t="s">
        <v>120</v>
      </c>
      <c r="K26">
        <v>0.0313</v>
      </c>
      <c r="L26">
        <v>0.0298</v>
      </c>
      <c r="M26">
        <v>0.0313</v>
      </c>
      <c r="N26" t="s">
        <v>124</v>
      </c>
      <c r="O26" t="s">
        <v>107</v>
      </c>
    </row>
    <row r="27" spans="1:15" ht="14.25">
      <c r="A27" t="s">
        <v>125</v>
      </c>
      <c r="B27" t="s">
        <v>39</v>
      </c>
      <c r="C27" t="s">
        <v>120</v>
      </c>
      <c r="D27" t="s">
        <v>41</v>
      </c>
      <c r="E27" t="s">
        <v>73</v>
      </c>
      <c r="F27">
        <v>25</v>
      </c>
      <c r="G27" t="s">
        <v>43</v>
      </c>
      <c r="H27">
        <v>0.2602</v>
      </c>
      <c r="I27">
        <v>1</v>
      </c>
      <c r="J27" t="s">
        <v>120</v>
      </c>
      <c r="K27">
        <v>0.035</v>
      </c>
      <c r="L27">
        <v>0.0342</v>
      </c>
      <c r="M27">
        <v>0.035</v>
      </c>
      <c r="N27" t="s">
        <v>126</v>
      </c>
      <c r="O27" t="s">
        <v>107</v>
      </c>
    </row>
    <row r="28" spans="1:15" ht="14.25">
      <c r="A28" t="s">
        <v>127</v>
      </c>
      <c r="B28" t="s">
        <v>39</v>
      </c>
      <c r="C28" t="s">
        <v>128</v>
      </c>
      <c r="D28" t="s">
        <v>41</v>
      </c>
      <c r="E28" t="s">
        <v>73</v>
      </c>
      <c r="F28">
        <v>850</v>
      </c>
      <c r="G28" t="s">
        <v>43</v>
      </c>
      <c r="H28">
        <v>1.2722</v>
      </c>
      <c r="I28">
        <v>1</v>
      </c>
      <c r="J28" t="s">
        <v>128</v>
      </c>
      <c r="K28">
        <v>0.0275</v>
      </c>
      <c r="L28">
        <v>0.0275</v>
      </c>
      <c r="M28">
        <v>0.0275</v>
      </c>
      <c r="N28" t="s">
        <v>129</v>
      </c>
      <c r="O28" t="s">
        <v>130</v>
      </c>
    </row>
    <row r="29" spans="1:15" ht="14.25">
      <c r="A29" t="s">
        <v>131</v>
      </c>
      <c r="B29" t="s">
        <v>39</v>
      </c>
      <c r="C29" t="s">
        <v>132</v>
      </c>
      <c r="D29" t="s">
        <v>41</v>
      </c>
      <c r="E29" t="s">
        <v>73</v>
      </c>
      <c r="F29">
        <v>826</v>
      </c>
      <c r="G29" t="s">
        <v>43</v>
      </c>
      <c r="H29">
        <v>0.3112</v>
      </c>
      <c r="I29">
        <v>1</v>
      </c>
      <c r="J29" t="s">
        <v>132</v>
      </c>
      <c r="K29">
        <v>0.0327</v>
      </c>
      <c r="L29">
        <v>0.032</v>
      </c>
      <c r="M29">
        <v>0.0327</v>
      </c>
      <c r="N29" t="s">
        <v>133</v>
      </c>
      <c r="O29" t="s">
        <v>134</v>
      </c>
    </row>
    <row r="30" spans="1:15" ht="14.25">
      <c r="A30" t="s">
        <v>135</v>
      </c>
      <c r="B30" t="s">
        <v>39</v>
      </c>
      <c r="C30" t="s">
        <v>132</v>
      </c>
      <c r="D30" t="s">
        <v>41</v>
      </c>
      <c r="E30" t="s">
        <v>73</v>
      </c>
      <c r="F30">
        <v>23</v>
      </c>
      <c r="G30" t="s">
        <v>43</v>
      </c>
      <c r="H30">
        <v>0.1028</v>
      </c>
      <c r="I30">
        <v>1</v>
      </c>
      <c r="J30" t="s">
        <v>132</v>
      </c>
      <c r="K30">
        <v>0.0443</v>
      </c>
      <c r="L30">
        <v>0.0426</v>
      </c>
      <c r="M30">
        <v>0.0443</v>
      </c>
      <c r="N30" t="s">
        <v>136</v>
      </c>
      <c r="O30" t="s">
        <v>137</v>
      </c>
    </row>
    <row r="31" spans="1:15" ht="14.25">
      <c r="A31" t="s">
        <v>138</v>
      </c>
      <c r="B31" t="s">
        <v>39</v>
      </c>
      <c r="C31" t="s">
        <v>139</v>
      </c>
      <c r="D31" t="s">
        <v>41</v>
      </c>
      <c r="E31" t="s">
        <v>73</v>
      </c>
      <c r="F31">
        <v>232</v>
      </c>
      <c r="G31" t="s">
        <v>43</v>
      </c>
      <c r="H31">
        <v>0.0269</v>
      </c>
      <c r="I31">
        <v>1</v>
      </c>
      <c r="J31" t="s">
        <v>139</v>
      </c>
      <c r="K31">
        <v>0.0186</v>
      </c>
      <c r="L31">
        <v>0.0186</v>
      </c>
      <c r="M31">
        <v>0.0186</v>
      </c>
      <c r="N31" t="s">
        <v>140</v>
      </c>
      <c r="O31" t="s">
        <v>141</v>
      </c>
    </row>
    <row r="32" spans="1:15" ht="14.25">
      <c r="A32" t="s">
        <v>142</v>
      </c>
      <c r="B32" t="s">
        <v>39</v>
      </c>
      <c r="C32" t="s">
        <v>139</v>
      </c>
      <c r="D32" t="s">
        <v>41</v>
      </c>
      <c r="E32" t="s">
        <v>73</v>
      </c>
      <c r="F32">
        <v>33</v>
      </c>
      <c r="G32" t="s">
        <v>43</v>
      </c>
      <c r="H32">
        <v>0.2427</v>
      </c>
      <c r="I32">
        <v>1</v>
      </c>
      <c r="J32" t="s">
        <v>139</v>
      </c>
      <c r="K32">
        <v>0.0301</v>
      </c>
      <c r="L32">
        <v>0.0301</v>
      </c>
      <c r="M32">
        <v>0.0301</v>
      </c>
      <c r="N32" t="s">
        <v>143</v>
      </c>
      <c r="O32" t="s">
        <v>144</v>
      </c>
    </row>
    <row r="33" spans="1:15" ht="14.25">
      <c r="A33" t="s">
        <v>145</v>
      </c>
      <c r="B33" t="s">
        <v>39</v>
      </c>
      <c r="C33" t="s">
        <v>146</v>
      </c>
      <c r="D33" t="s">
        <v>41</v>
      </c>
      <c r="E33" t="s">
        <v>73</v>
      </c>
      <c r="F33">
        <v>12</v>
      </c>
      <c r="G33" t="s">
        <v>43</v>
      </c>
      <c r="H33">
        <v>0.3029</v>
      </c>
      <c r="I33">
        <v>1</v>
      </c>
      <c r="J33" t="s">
        <v>146</v>
      </c>
      <c r="K33">
        <v>0.0343</v>
      </c>
      <c r="L33">
        <v>0.0334</v>
      </c>
      <c r="M33">
        <v>0.0343</v>
      </c>
      <c r="N33" t="s">
        <v>147</v>
      </c>
      <c r="O33" t="s">
        <v>148</v>
      </c>
    </row>
    <row r="34" spans="1:15" ht="14.25">
      <c r="A34" t="s">
        <v>149</v>
      </c>
      <c r="B34" t="s">
        <v>39</v>
      </c>
      <c r="C34" t="s">
        <v>146</v>
      </c>
      <c r="D34" t="s">
        <v>41</v>
      </c>
      <c r="E34" t="s">
        <v>73</v>
      </c>
      <c r="F34">
        <v>7</v>
      </c>
      <c r="G34" t="s">
        <v>43</v>
      </c>
      <c r="H34">
        <v>0.6449</v>
      </c>
      <c r="I34">
        <v>1</v>
      </c>
      <c r="J34" t="s">
        <v>146</v>
      </c>
      <c r="K34">
        <v>0.0359</v>
      </c>
      <c r="L34">
        <v>0.0319</v>
      </c>
      <c r="M34">
        <v>0.0359</v>
      </c>
      <c r="N34" t="s">
        <v>150</v>
      </c>
      <c r="O34" t="s">
        <v>49</v>
      </c>
    </row>
    <row r="35" spans="1:15" ht="14.25">
      <c r="A35" t="s">
        <v>151</v>
      </c>
      <c r="B35" t="s">
        <v>39</v>
      </c>
      <c r="C35" t="s">
        <v>152</v>
      </c>
      <c r="D35" t="s">
        <v>41</v>
      </c>
      <c r="E35" t="s">
        <v>42</v>
      </c>
      <c r="F35" t="s">
        <v>153</v>
      </c>
      <c r="G35" t="s">
        <v>43</v>
      </c>
      <c r="H35">
        <v>0.699</v>
      </c>
      <c r="I35">
        <v>1</v>
      </c>
      <c r="J35" t="s">
        <v>152</v>
      </c>
      <c r="K35">
        <v>0.0257</v>
      </c>
      <c r="L35">
        <v>0.0253</v>
      </c>
      <c r="M35">
        <v>0.0257</v>
      </c>
      <c r="N35" t="s">
        <v>154</v>
      </c>
      <c r="O35" t="s">
        <v>155</v>
      </c>
    </row>
    <row r="36" spans="1:15" ht="14.25">
      <c r="A36" t="s">
        <v>156</v>
      </c>
      <c r="B36" t="s">
        <v>39</v>
      </c>
      <c r="C36" t="s">
        <v>152</v>
      </c>
      <c r="D36" t="s">
        <v>41</v>
      </c>
      <c r="E36" t="s">
        <v>73</v>
      </c>
      <c r="F36">
        <v>39</v>
      </c>
      <c r="G36" t="s">
        <v>43</v>
      </c>
      <c r="H36">
        <v>0.8654</v>
      </c>
      <c r="I36">
        <v>1</v>
      </c>
      <c r="J36" t="s">
        <v>152</v>
      </c>
      <c r="K36">
        <v>0.0334</v>
      </c>
      <c r="L36">
        <v>0.0311</v>
      </c>
      <c r="M36">
        <v>0.0334</v>
      </c>
      <c r="N36" t="s">
        <v>157</v>
      </c>
      <c r="O36" t="s">
        <v>158</v>
      </c>
    </row>
    <row r="37" spans="1:15" ht="14.25">
      <c r="A37" t="s">
        <v>159</v>
      </c>
      <c r="B37" t="s">
        <v>39</v>
      </c>
      <c r="C37" t="s">
        <v>160</v>
      </c>
      <c r="D37" t="s">
        <v>41</v>
      </c>
      <c r="E37" t="s">
        <v>73</v>
      </c>
      <c r="F37">
        <v>45</v>
      </c>
      <c r="G37" t="s">
        <v>43</v>
      </c>
      <c r="H37">
        <v>0.5304</v>
      </c>
      <c r="I37">
        <v>1</v>
      </c>
      <c r="J37" t="s">
        <v>160</v>
      </c>
      <c r="K37">
        <v>0.104</v>
      </c>
      <c r="L37">
        <v>0.0498</v>
      </c>
      <c r="M37">
        <v>0.104</v>
      </c>
      <c r="N37" t="s">
        <v>161</v>
      </c>
      <c r="O37" t="s">
        <v>162</v>
      </c>
    </row>
    <row r="38" spans="1:15" ht="14.25">
      <c r="A38" t="s">
        <v>163</v>
      </c>
      <c r="B38" t="s">
        <v>39</v>
      </c>
      <c r="C38" t="s">
        <v>160</v>
      </c>
      <c r="D38" t="s">
        <v>41</v>
      </c>
      <c r="E38" t="s">
        <v>42</v>
      </c>
      <c r="F38" t="s">
        <v>164</v>
      </c>
      <c r="G38" t="s">
        <v>43</v>
      </c>
      <c r="H38">
        <v>0.2407</v>
      </c>
      <c r="I38">
        <v>1</v>
      </c>
      <c r="J38" t="s">
        <v>160</v>
      </c>
      <c r="K38">
        <v>0.0513</v>
      </c>
      <c r="L38">
        <v>0.0465</v>
      </c>
      <c r="M38">
        <v>0.0513</v>
      </c>
      <c r="N38" t="s">
        <v>165</v>
      </c>
      <c r="O38" t="s">
        <v>166</v>
      </c>
    </row>
    <row r="39" spans="1:15" ht="14.25">
      <c r="A39" t="s">
        <v>167</v>
      </c>
      <c r="B39" t="s">
        <v>39</v>
      </c>
      <c r="C39" t="s">
        <v>160</v>
      </c>
      <c r="D39" t="s">
        <v>41</v>
      </c>
      <c r="E39" t="s">
        <v>42</v>
      </c>
      <c r="F39">
        <v>14</v>
      </c>
      <c r="G39" t="s">
        <v>43</v>
      </c>
      <c r="H39">
        <v>0.2629</v>
      </c>
      <c r="I39">
        <v>1</v>
      </c>
      <c r="J39" t="s">
        <v>160</v>
      </c>
      <c r="K39">
        <v>0.0633</v>
      </c>
      <c r="L39">
        <v>0.0633</v>
      </c>
      <c r="M39">
        <v>0.0633</v>
      </c>
      <c r="N39" t="s">
        <v>168</v>
      </c>
      <c r="O39" t="s">
        <v>169</v>
      </c>
    </row>
    <row r="40" spans="1:15" ht="14.25">
      <c r="A40" t="s">
        <v>170</v>
      </c>
      <c r="B40" t="s">
        <v>39</v>
      </c>
      <c r="C40" t="s">
        <v>160</v>
      </c>
      <c r="D40" t="s">
        <v>41</v>
      </c>
      <c r="E40" t="s">
        <v>42</v>
      </c>
      <c r="F40">
        <v>748</v>
      </c>
      <c r="G40" t="s">
        <v>43</v>
      </c>
      <c r="H40">
        <v>0.8396</v>
      </c>
      <c r="I40">
        <v>1</v>
      </c>
      <c r="J40" t="s">
        <v>160</v>
      </c>
      <c r="K40">
        <v>0.0458</v>
      </c>
      <c r="L40">
        <v>0.0458</v>
      </c>
      <c r="M40">
        <v>0.0458</v>
      </c>
      <c r="N40" t="s">
        <v>171</v>
      </c>
      <c r="O40" t="s">
        <v>162</v>
      </c>
    </row>
    <row r="41" spans="1:15" ht="14.25">
      <c r="A41" t="s">
        <v>172</v>
      </c>
      <c r="B41" t="s">
        <v>39</v>
      </c>
      <c r="C41" t="s">
        <v>173</v>
      </c>
      <c r="D41" t="s">
        <v>41</v>
      </c>
      <c r="E41" t="s">
        <v>73</v>
      </c>
      <c r="F41">
        <v>836</v>
      </c>
      <c r="G41" t="s">
        <v>43</v>
      </c>
      <c r="H41">
        <v>0.6366</v>
      </c>
      <c r="I41">
        <v>1</v>
      </c>
      <c r="J41" t="s">
        <v>173</v>
      </c>
      <c r="K41">
        <v>0.0635</v>
      </c>
      <c r="L41">
        <v>0.0635</v>
      </c>
      <c r="M41">
        <v>0.0635</v>
      </c>
      <c r="N41" t="s">
        <v>174</v>
      </c>
      <c r="O41" t="s">
        <v>175</v>
      </c>
    </row>
    <row r="42" spans="1:15" ht="14.25">
      <c r="A42" t="s">
        <v>176</v>
      </c>
      <c r="B42" t="s">
        <v>39</v>
      </c>
      <c r="C42" t="s">
        <v>173</v>
      </c>
      <c r="D42" t="s">
        <v>41</v>
      </c>
      <c r="E42" t="s">
        <v>73</v>
      </c>
      <c r="F42">
        <v>844</v>
      </c>
      <c r="G42" t="s">
        <v>43</v>
      </c>
      <c r="H42">
        <v>0.9626</v>
      </c>
      <c r="I42">
        <v>1</v>
      </c>
      <c r="J42" t="s">
        <v>173</v>
      </c>
      <c r="K42">
        <v>0.0534</v>
      </c>
      <c r="L42">
        <v>0.053</v>
      </c>
      <c r="M42">
        <v>0.0534</v>
      </c>
      <c r="N42" t="s">
        <v>177</v>
      </c>
      <c r="O42" t="s">
        <v>178</v>
      </c>
    </row>
    <row r="43" spans="1:15" ht="14.25">
      <c r="A43" t="s">
        <v>179</v>
      </c>
      <c r="B43" t="s">
        <v>39</v>
      </c>
      <c r="C43" t="s">
        <v>180</v>
      </c>
      <c r="D43" t="s">
        <v>41</v>
      </c>
      <c r="E43" t="s">
        <v>73</v>
      </c>
      <c r="F43">
        <v>8</v>
      </c>
      <c r="G43" t="s">
        <v>43</v>
      </c>
      <c r="H43">
        <v>0.458</v>
      </c>
      <c r="I43">
        <v>1</v>
      </c>
      <c r="J43" t="s">
        <v>180</v>
      </c>
      <c r="K43">
        <v>0.035</v>
      </c>
      <c r="L43">
        <v>0.035</v>
      </c>
      <c r="M43">
        <v>0.035</v>
      </c>
      <c r="N43" t="s">
        <v>181</v>
      </c>
      <c r="O43" t="s">
        <v>182</v>
      </c>
    </row>
    <row r="44" spans="1:15" ht="14.25">
      <c r="A44" t="s">
        <v>183</v>
      </c>
      <c r="B44" t="s">
        <v>39</v>
      </c>
      <c r="C44" t="s">
        <v>184</v>
      </c>
      <c r="D44" t="s">
        <v>41</v>
      </c>
      <c r="E44" t="s">
        <v>73</v>
      </c>
      <c r="F44">
        <v>19</v>
      </c>
      <c r="G44" t="s">
        <v>43</v>
      </c>
      <c r="H44">
        <v>0.4688</v>
      </c>
      <c r="I44">
        <v>1</v>
      </c>
      <c r="J44" t="s">
        <v>184</v>
      </c>
      <c r="K44">
        <v>0.0206</v>
      </c>
      <c r="L44">
        <v>0.0206</v>
      </c>
      <c r="M44">
        <v>0.0206</v>
      </c>
      <c r="N44" t="s">
        <v>186</v>
      </c>
      <c r="O44" t="s">
        <v>81</v>
      </c>
    </row>
    <row r="45" spans="1:15" ht="14.25">
      <c r="A45" t="s">
        <v>187</v>
      </c>
      <c r="B45" t="s">
        <v>39</v>
      </c>
      <c r="C45" t="s">
        <v>188</v>
      </c>
      <c r="D45" t="s">
        <v>41</v>
      </c>
      <c r="E45" t="s">
        <v>73</v>
      </c>
      <c r="F45" t="s">
        <v>189</v>
      </c>
      <c r="G45" t="s">
        <v>43</v>
      </c>
      <c r="H45">
        <v>1.9439</v>
      </c>
      <c r="I45">
        <v>1</v>
      </c>
      <c r="J45" t="s">
        <v>188</v>
      </c>
      <c r="K45">
        <v>0.0275</v>
      </c>
      <c r="L45">
        <v>0.0275</v>
      </c>
      <c r="M45">
        <v>0.0275</v>
      </c>
      <c r="N45" t="s">
        <v>190</v>
      </c>
      <c r="O45" t="s">
        <v>191</v>
      </c>
    </row>
    <row r="46" spans="1:15" ht="14.25">
      <c r="A46" t="s">
        <v>192</v>
      </c>
      <c r="B46" t="s">
        <v>39</v>
      </c>
      <c r="C46" t="s">
        <v>188</v>
      </c>
      <c r="D46" t="s">
        <v>41</v>
      </c>
      <c r="E46" t="s">
        <v>73</v>
      </c>
      <c r="F46" t="s">
        <v>193</v>
      </c>
      <c r="G46" t="s">
        <v>43</v>
      </c>
      <c r="H46" t="s">
        <v>194</v>
      </c>
      <c r="I46">
        <v>1</v>
      </c>
      <c r="J46" t="s">
        <v>188</v>
      </c>
      <c r="K46">
        <v>0.0471</v>
      </c>
      <c r="L46">
        <v>0.0465</v>
      </c>
      <c r="M46">
        <v>0.0471</v>
      </c>
      <c r="N46" t="s">
        <v>195</v>
      </c>
      <c r="O46" t="s">
        <v>191</v>
      </c>
    </row>
    <row r="47" spans="1:15" ht="14.25">
      <c r="A47" t="s">
        <v>197</v>
      </c>
      <c r="B47" t="s">
        <v>39</v>
      </c>
      <c r="C47" t="s">
        <v>188</v>
      </c>
      <c r="D47" t="s">
        <v>41</v>
      </c>
      <c r="E47" t="s">
        <v>73</v>
      </c>
      <c r="F47">
        <v>784</v>
      </c>
      <c r="G47" t="s">
        <v>43</v>
      </c>
      <c r="H47">
        <v>0.4861</v>
      </c>
      <c r="I47">
        <v>1</v>
      </c>
      <c r="J47" t="s">
        <v>188</v>
      </c>
      <c r="K47">
        <v>0.0184</v>
      </c>
      <c r="L47">
        <v>0.0165</v>
      </c>
      <c r="M47">
        <v>0.0184</v>
      </c>
      <c r="N47" t="s">
        <v>198</v>
      </c>
      <c r="O47" t="s">
        <v>199</v>
      </c>
    </row>
    <row r="48" spans="1:15" ht="14.25">
      <c r="A48" t="s">
        <v>200</v>
      </c>
      <c r="B48" t="s">
        <v>39</v>
      </c>
      <c r="C48" t="s">
        <v>188</v>
      </c>
      <c r="D48" t="s">
        <v>41</v>
      </c>
      <c r="E48" t="s">
        <v>73</v>
      </c>
      <c r="F48">
        <v>14</v>
      </c>
      <c r="G48" t="s">
        <v>43</v>
      </c>
      <c r="H48">
        <v>0.3962</v>
      </c>
      <c r="I48">
        <v>1</v>
      </c>
      <c r="J48" t="s">
        <v>188</v>
      </c>
      <c r="K48">
        <v>0.0256</v>
      </c>
      <c r="L48">
        <v>0.0246</v>
      </c>
      <c r="M48">
        <v>0.0256</v>
      </c>
      <c r="N48" t="s">
        <v>201</v>
      </c>
      <c r="O48" t="s">
        <v>202</v>
      </c>
    </row>
    <row r="49" spans="1:15" ht="14.25">
      <c r="A49" t="s">
        <v>203</v>
      </c>
      <c r="B49" t="s">
        <v>39</v>
      </c>
      <c r="C49" t="s">
        <v>188</v>
      </c>
      <c r="D49" t="s">
        <v>41</v>
      </c>
      <c r="E49" t="s">
        <v>73</v>
      </c>
      <c r="F49">
        <v>7</v>
      </c>
      <c r="G49" t="s">
        <v>43</v>
      </c>
      <c r="H49">
        <v>0.3573</v>
      </c>
      <c r="I49">
        <v>1</v>
      </c>
      <c r="J49" t="s">
        <v>188</v>
      </c>
      <c r="K49">
        <v>0.0282</v>
      </c>
      <c r="L49">
        <v>0.0272</v>
      </c>
      <c r="M49">
        <v>0.0282</v>
      </c>
      <c r="N49" t="s">
        <v>204</v>
      </c>
      <c r="O49" t="s">
        <v>199</v>
      </c>
    </row>
    <row r="50" spans="1:15" ht="14.25">
      <c r="A50" t="s">
        <v>205</v>
      </c>
      <c r="B50" t="s">
        <v>39</v>
      </c>
      <c r="C50" t="s">
        <v>188</v>
      </c>
      <c r="D50" t="s">
        <v>41</v>
      </c>
      <c r="E50" t="s">
        <v>73</v>
      </c>
      <c r="F50">
        <v>1</v>
      </c>
      <c r="G50" t="s">
        <v>43</v>
      </c>
      <c r="H50">
        <v>0.4327</v>
      </c>
      <c r="I50">
        <v>1</v>
      </c>
      <c r="J50" t="s">
        <v>188</v>
      </c>
      <c r="K50">
        <v>0.0599</v>
      </c>
      <c r="L50">
        <v>0.0571</v>
      </c>
      <c r="M50">
        <v>0.0599</v>
      </c>
      <c r="N50" t="s">
        <v>206</v>
      </c>
      <c r="O50" t="s">
        <v>199</v>
      </c>
    </row>
    <row r="51" spans="1:15" ht="14.25">
      <c r="A51" t="s">
        <v>207</v>
      </c>
      <c r="B51" t="s">
        <v>39</v>
      </c>
      <c r="C51" t="s">
        <v>188</v>
      </c>
      <c r="D51" t="s">
        <v>41</v>
      </c>
      <c r="E51" t="s">
        <v>73</v>
      </c>
      <c r="F51">
        <v>6</v>
      </c>
      <c r="G51" t="s">
        <v>43</v>
      </c>
      <c r="H51">
        <v>0.774</v>
      </c>
      <c r="I51">
        <v>1</v>
      </c>
      <c r="J51" t="s">
        <v>188</v>
      </c>
      <c r="K51">
        <v>0.0326</v>
      </c>
      <c r="L51">
        <v>0.0311</v>
      </c>
      <c r="M51">
        <v>0.0326</v>
      </c>
      <c r="N51" t="s">
        <v>208</v>
      </c>
      <c r="O51" t="s">
        <v>209</v>
      </c>
    </row>
    <row r="52" spans="1:15" ht="14.25">
      <c r="A52" t="s">
        <v>210</v>
      </c>
      <c r="B52" t="s">
        <v>39</v>
      </c>
      <c r="C52" t="s">
        <v>211</v>
      </c>
      <c r="D52" t="s">
        <v>41</v>
      </c>
      <c r="E52" t="s">
        <v>73</v>
      </c>
      <c r="F52">
        <v>38</v>
      </c>
      <c r="G52" t="s">
        <v>43</v>
      </c>
      <c r="H52">
        <v>0.6701</v>
      </c>
      <c r="I52">
        <v>1</v>
      </c>
      <c r="J52" t="s">
        <v>211</v>
      </c>
      <c r="K52">
        <v>0.0653</v>
      </c>
      <c r="L52">
        <v>0.062</v>
      </c>
      <c r="M52">
        <v>0.0653</v>
      </c>
      <c r="N52" t="s">
        <v>212</v>
      </c>
      <c r="O52" t="s">
        <v>213</v>
      </c>
    </row>
    <row r="53" spans="1:15" ht="14.25">
      <c r="A53" t="s">
        <v>214</v>
      </c>
      <c r="B53" t="s">
        <v>39</v>
      </c>
      <c r="C53" t="s">
        <v>211</v>
      </c>
      <c r="D53" t="s">
        <v>41</v>
      </c>
      <c r="E53" t="s">
        <v>73</v>
      </c>
      <c r="F53">
        <v>33</v>
      </c>
      <c r="G53" t="s">
        <v>43</v>
      </c>
      <c r="H53">
        <v>0.3606</v>
      </c>
      <c r="I53">
        <v>1</v>
      </c>
      <c r="J53" t="s">
        <v>211</v>
      </c>
      <c r="K53">
        <v>0.0329</v>
      </c>
      <c r="L53">
        <v>0.0276</v>
      </c>
      <c r="M53">
        <v>0.0329</v>
      </c>
      <c r="N53" t="s">
        <v>215</v>
      </c>
      <c r="O53" t="s">
        <v>216</v>
      </c>
    </row>
    <row r="54" spans="1:15" ht="14.25">
      <c r="A54" t="s">
        <v>217</v>
      </c>
      <c r="B54" t="s">
        <v>39</v>
      </c>
      <c r="C54" t="s">
        <v>218</v>
      </c>
      <c r="D54" t="s">
        <v>41</v>
      </c>
      <c r="E54" t="s">
        <v>73</v>
      </c>
      <c r="F54">
        <v>4</v>
      </c>
      <c r="G54" t="s">
        <v>43</v>
      </c>
      <c r="H54">
        <v>0.224</v>
      </c>
      <c r="I54">
        <v>1</v>
      </c>
      <c r="J54" t="s">
        <v>218</v>
      </c>
      <c r="K54">
        <v>0.0459</v>
      </c>
      <c r="L54">
        <v>0.0459</v>
      </c>
      <c r="M54">
        <v>0.0459</v>
      </c>
      <c r="N54" t="s">
        <v>219</v>
      </c>
      <c r="O54" t="s">
        <v>202</v>
      </c>
    </row>
    <row r="55" spans="1:15" ht="14.25">
      <c r="A55" t="s">
        <v>220</v>
      </c>
      <c r="B55" t="s">
        <v>39</v>
      </c>
      <c r="C55" t="s">
        <v>218</v>
      </c>
      <c r="D55" t="s">
        <v>41</v>
      </c>
      <c r="E55" t="s">
        <v>221</v>
      </c>
      <c r="F55">
        <v>370</v>
      </c>
      <c r="G55" t="s">
        <v>43</v>
      </c>
      <c r="H55">
        <v>2.102</v>
      </c>
      <c r="I55">
        <v>1</v>
      </c>
      <c r="J55" t="s">
        <v>218</v>
      </c>
      <c r="K55">
        <v>0.0203</v>
      </c>
      <c r="L55">
        <v>0.0157</v>
      </c>
      <c r="M55">
        <v>0.0203</v>
      </c>
      <c r="N55" t="s">
        <v>222</v>
      </c>
      <c r="O55" t="s">
        <v>223</v>
      </c>
    </row>
    <row r="56" spans="1:15" ht="14.25">
      <c r="A56" t="s">
        <v>224</v>
      </c>
      <c r="B56" t="s">
        <v>39</v>
      </c>
      <c r="C56" t="s">
        <v>218</v>
      </c>
      <c r="D56" t="s">
        <v>41</v>
      </c>
      <c r="E56" t="s">
        <v>221</v>
      </c>
      <c r="F56">
        <v>370</v>
      </c>
      <c r="G56" t="s">
        <v>43</v>
      </c>
      <c r="H56">
        <v>2.102</v>
      </c>
      <c r="I56">
        <v>1</v>
      </c>
      <c r="J56" t="s">
        <v>218</v>
      </c>
      <c r="K56">
        <v>0.0339</v>
      </c>
      <c r="L56">
        <v>0.0339</v>
      </c>
      <c r="M56">
        <v>0.0339</v>
      </c>
      <c r="N56" t="s">
        <v>225</v>
      </c>
      <c r="O56" t="s">
        <v>223</v>
      </c>
    </row>
    <row r="57" spans="1:15" ht="14.25">
      <c r="A57" t="s">
        <v>226</v>
      </c>
      <c r="B57" t="s">
        <v>39</v>
      </c>
      <c r="C57" t="s">
        <v>227</v>
      </c>
      <c r="D57" t="s">
        <v>41</v>
      </c>
      <c r="E57" t="s">
        <v>42</v>
      </c>
      <c r="F57">
        <v>224</v>
      </c>
      <c r="G57" t="s">
        <v>43</v>
      </c>
      <c r="H57">
        <v>0.0379</v>
      </c>
      <c r="I57">
        <v>1</v>
      </c>
      <c r="J57" t="s">
        <v>227</v>
      </c>
      <c r="K57">
        <v>0.0303</v>
      </c>
      <c r="L57">
        <v>0.0303</v>
      </c>
      <c r="M57">
        <v>0.0303</v>
      </c>
      <c r="N57" t="s">
        <v>228</v>
      </c>
      <c r="O57" t="s">
        <v>229</v>
      </c>
    </row>
    <row r="58" spans="1:15" ht="14.25">
      <c r="A58" t="s">
        <v>230</v>
      </c>
      <c r="B58" t="s">
        <v>39</v>
      </c>
      <c r="C58" t="s">
        <v>231</v>
      </c>
      <c r="D58" t="s">
        <v>41</v>
      </c>
      <c r="E58" t="s">
        <v>73</v>
      </c>
      <c r="F58">
        <v>740</v>
      </c>
      <c r="G58" t="s">
        <v>43</v>
      </c>
      <c r="H58">
        <v>3.0856</v>
      </c>
      <c r="I58">
        <v>1</v>
      </c>
      <c r="J58" t="s">
        <v>231</v>
      </c>
      <c r="K58">
        <v>0.0489</v>
      </c>
      <c r="L58">
        <v>0.0409</v>
      </c>
      <c r="M58">
        <v>0.0489</v>
      </c>
      <c r="N58" t="s">
        <v>232</v>
      </c>
      <c r="O58" t="s">
        <v>233</v>
      </c>
    </row>
    <row r="59" spans="1:15" ht="14.25">
      <c r="A59" t="s">
        <v>234</v>
      </c>
      <c r="B59" t="s">
        <v>39</v>
      </c>
      <c r="C59" t="s">
        <v>231</v>
      </c>
      <c r="D59" t="s">
        <v>41</v>
      </c>
      <c r="E59" t="s">
        <v>73</v>
      </c>
      <c r="F59" t="s">
        <v>235</v>
      </c>
      <c r="G59" t="s">
        <v>43</v>
      </c>
      <c r="H59">
        <v>0.6404</v>
      </c>
      <c r="I59">
        <v>1</v>
      </c>
      <c r="J59" t="s">
        <v>231</v>
      </c>
      <c r="K59">
        <v>0.0411</v>
      </c>
      <c r="L59">
        <v>0.0411</v>
      </c>
      <c r="M59">
        <v>0.0411</v>
      </c>
      <c r="N59" t="s">
        <v>236</v>
      </c>
      <c r="O59" t="s">
        <v>237</v>
      </c>
    </row>
    <row r="60" spans="1:15" ht="14.25">
      <c r="A60" t="s">
        <v>238</v>
      </c>
      <c r="B60" t="s">
        <v>39</v>
      </c>
      <c r="C60" t="s">
        <v>231</v>
      </c>
      <c r="D60" t="s">
        <v>41</v>
      </c>
      <c r="E60" t="s">
        <v>73</v>
      </c>
      <c r="F60">
        <v>702</v>
      </c>
      <c r="G60" t="s">
        <v>43</v>
      </c>
      <c r="H60">
        <v>1.1557</v>
      </c>
      <c r="I60">
        <v>1</v>
      </c>
      <c r="J60" t="s">
        <v>231</v>
      </c>
      <c r="K60">
        <v>0.0192</v>
      </c>
      <c r="L60">
        <v>0.0184</v>
      </c>
      <c r="M60">
        <v>0.0192</v>
      </c>
      <c r="N60" t="s">
        <v>239</v>
      </c>
      <c r="O60" t="s">
        <v>240</v>
      </c>
    </row>
    <row r="61" spans="1:15" ht="14.25">
      <c r="A61" t="s">
        <v>241</v>
      </c>
      <c r="B61" t="s">
        <v>39</v>
      </c>
      <c r="C61" t="s">
        <v>242</v>
      </c>
      <c r="D61" t="s">
        <v>41</v>
      </c>
      <c r="E61" t="s">
        <v>73</v>
      </c>
      <c r="F61">
        <v>36</v>
      </c>
      <c r="G61" t="s">
        <v>43</v>
      </c>
      <c r="H61">
        <v>0.6054</v>
      </c>
      <c r="I61">
        <v>1</v>
      </c>
      <c r="J61" t="s">
        <v>242</v>
      </c>
      <c r="K61">
        <v>0.0395</v>
      </c>
      <c r="L61">
        <v>0.0365</v>
      </c>
      <c r="M61">
        <v>0.0395</v>
      </c>
      <c r="N61" t="s">
        <v>243</v>
      </c>
      <c r="O61" t="s">
        <v>244</v>
      </c>
    </row>
    <row r="62" spans="1:15" ht="14.25">
      <c r="A62" t="s">
        <v>245</v>
      </c>
      <c r="B62" t="s">
        <v>39</v>
      </c>
      <c r="C62" t="s">
        <v>242</v>
      </c>
      <c r="D62" t="s">
        <v>41</v>
      </c>
      <c r="E62" t="s">
        <v>73</v>
      </c>
      <c r="F62">
        <v>37</v>
      </c>
      <c r="G62" t="s">
        <v>43</v>
      </c>
      <c r="H62">
        <v>0.8544</v>
      </c>
      <c r="I62">
        <v>1</v>
      </c>
      <c r="J62" t="s">
        <v>242</v>
      </c>
      <c r="K62">
        <v>0.0481</v>
      </c>
      <c r="L62">
        <v>0.0479</v>
      </c>
      <c r="M62">
        <v>0.0481</v>
      </c>
      <c r="N62" t="s">
        <v>246</v>
      </c>
      <c r="O62" t="s">
        <v>247</v>
      </c>
    </row>
    <row r="63" spans="1:15" ht="14.25">
      <c r="A63" t="s">
        <v>248</v>
      </c>
      <c r="B63" t="s">
        <v>39</v>
      </c>
      <c r="C63" t="s">
        <v>242</v>
      </c>
      <c r="D63" t="s">
        <v>41</v>
      </c>
      <c r="E63" t="s">
        <v>73</v>
      </c>
      <c r="F63" t="s">
        <v>249</v>
      </c>
      <c r="G63" t="s">
        <v>43</v>
      </c>
      <c r="H63">
        <v>0.8543</v>
      </c>
      <c r="I63">
        <v>1</v>
      </c>
      <c r="J63" t="s">
        <v>242</v>
      </c>
      <c r="K63">
        <v>0.0356</v>
      </c>
      <c r="L63">
        <v>0.0344</v>
      </c>
      <c r="M63">
        <v>0.0356</v>
      </c>
      <c r="N63" t="s">
        <v>250</v>
      </c>
      <c r="O63" t="s">
        <v>251</v>
      </c>
    </row>
    <row r="64" spans="1:15" ht="14.25">
      <c r="A64" t="s">
        <v>252</v>
      </c>
      <c r="B64" t="s">
        <v>39</v>
      </c>
      <c r="C64" t="s">
        <v>242</v>
      </c>
      <c r="D64" t="s">
        <v>41</v>
      </c>
      <c r="E64" t="s">
        <v>73</v>
      </c>
      <c r="F64">
        <v>9</v>
      </c>
      <c r="G64" t="s">
        <v>43</v>
      </c>
      <c r="H64">
        <v>1.328</v>
      </c>
      <c r="I64">
        <v>1</v>
      </c>
      <c r="J64" t="s">
        <v>242</v>
      </c>
      <c r="K64">
        <v>0.0231</v>
      </c>
      <c r="L64">
        <v>0.0215</v>
      </c>
      <c r="M64">
        <v>0.0231</v>
      </c>
      <c r="N64" t="s">
        <v>253</v>
      </c>
      <c r="O64" t="s">
        <v>251</v>
      </c>
    </row>
    <row r="65" spans="1:15" ht="14.25">
      <c r="A65" t="s">
        <v>254</v>
      </c>
      <c r="B65" t="s">
        <v>39</v>
      </c>
      <c r="C65" t="s">
        <v>242</v>
      </c>
      <c r="D65" t="s">
        <v>41</v>
      </c>
      <c r="E65" t="s">
        <v>73</v>
      </c>
      <c r="F65">
        <v>9</v>
      </c>
      <c r="G65" t="s">
        <v>43</v>
      </c>
      <c r="H65">
        <v>1.328</v>
      </c>
      <c r="I65">
        <v>1</v>
      </c>
      <c r="J65" t="s">
        <v>242</v>
      </c>
      <c r="K65">
        <v>0.0281</v>
      </c>
      <c r="L65">
        <v>0.0212</v>
      </c>
      <c r="M65">
        <v>0.0281</v>
      </c>
      <c r="N65" t="s">
        <v>255</v>
      </c>
      <c r="O65" t="s">
        <v>251</v>
      </c>
    </row>
    <row r="66" spans="1:15" ht="14.25">
      <c r="A66" t="s">
        <v>256</v>
      </c>
      <c r="B66" t="s">
        <v>39</v>
      </c>
      <c r="C66" t="s">
        <v>257</v>
      </c>
      <c r="D66" t="s">
        <v>41</v>
      </c>
      <c r="E66" t="s">
        <v>73</v>
      </c>
      <c r="F66">
        <v>770</v>
      </c>
      <c r="G66" t="s">
        <v>43</v>
      </c>
      <c r="H66">
        <v>0.3061</v>
      </c>
      <c r="I66">
        <v>1</v>
      </c>
      <c r="J66" t="s">
        <v>257</v>
      </c>
      <c r="K66">
        <v>0.0586</v>
      </c>
      <c r="L66">
        <v>0.0586</v>
      </c>
      <c r="M66">
        <v>0.0586</v>
      </c>
      <c r="N66" t="s">
        <v>258</v>
      </c>
      <c r="O66" t="s">
        <v>259</v>
      </c>
    </row>
    <row r="67" spans="1:15" ht="14.25">
      <c r="A67" t="s">
        <v>260</v>
      </c>
      <c r="B67" t="s">
        <v>39</v>
      </c>
      <c r="C67" t="s">
        <v>257</v>
      </c>
      <c r="D67" t="s">
        <v>41</v>
      </c>
      <c r="E67" t="s">
        <v>73</v>
      </c>
      <c r="F67">
        <v>578</v>
      </c>
      <c r="G67" t="s">
        <v>43</v>
      </c>
      <c r="H67">
        <v>0.094</v>
      </c>
      <c r="I67">
        <v>1</v>
      </c>
      <c r="J67" t="s">
        <v>257</v>
      </c>
      <c r="K67">
        <v>0.0282</v>
      </c>
      <c r="L67">
        <v>0.0282</v>
      </c>
      <c r="M67">
        <v>0.0282</v>
      </c>
      <c r="N67" t="s">
        <v>261</v>
      </c>
      <c r="O67" t="s">
        <v>259</v>
      </c>
    </row>
    <row r="68" spans="1:15" ht="14.25">
      <c r="A68" t="s">
        <v>262</v>
      </c>
      <c r="B68" t="s">
        <v>39</v>
      </c>
      <c r="C68" t="s">
        <v>257</v>
      </c>
      <c r="D68" t="s">
        <v>41</v>
      </c>
      <c r="E68" t="s">
        <v>73</v>
      </c>
      <c r="F68" t="s">
        <v>263</v>
      </c>
      <c r="G68" t="s">
        <v>43</v>
      </c>
      <c r="H68">
        <v>0.6261</v>
      </c>
      <c r="I68">
        <v>1</v>
      </c>
      <c r="J68" t="s">
        <v>257</v>
      </c>
      <c r="K68">
        <v>0.0309</v>
      </c>
      <c r="L68">
        <v>0.0257</v>
      </c>
      <c r="M68">
        <v>0.0309</v>
      </c>
      <c r="N68" t="s">
        <v>264</v>
      </c>
      <c r="O68" t="s">
        <v>259</v>
      </c>
    </row>
    <row r="69" spans="1:15" ht="14.25">
      <c r="A69" t="s">
        <v>265</v>
      </c>
      <c r="B69" t="s">
        <v>39</v>
      </c>
      <c r="C69" t="s">
        <v>257</v>
      </c>
      <c r="D69" t="s">
        <v>41</v>
      </c>
      <c r="E69" t="s">
        <v>73</v>
      </c>
      <c r="F69">
        <v>572</v>
      </c>
      <c r="G69" t="s">
        <v>43</v>
      </c>
      <c r="H69">
        <v>0.6261</v>
      </c>
      <c r="I69">
        <v>1</v>
      </c>
      <c r="J69" t="s">
        <v>257</v>
      </c>
      <c r="K69">
        <v>0.0336</v>
      </c>
      <c r="L69">
        <v>0.0283</v>
      </c>
      <c r="M69">
        <v>0.0336</v>
      </c>
      <c r="N69" t="s">
        <v>266</v>
      </c>
      <c r="O69" t="s">
        <v>259</v>
      </c>
    </row>
    <row r="70" spans="1:15" ht="14.25">
      <c r="A70" t="s">
        <v>267</v>
      </c>
      <c r="B70" t="s">
        <v>39</v>
      </c>
      <c r="C70" t="s">
        <v>257</v>
      </c>
      <c r="D70" t="s">
        <v>41</v>
      </c>
      <c r="E70" t="s">
        <v>73</v>
      </c>
      <c r="F70">
        <v>17</v>
      </c>
      <c r="G70" t="s">
        <v>43</v>
      </c>
      <c r="H70">
        <v>0.8794</v>
      </c>
      <c r="I70">
        <v>1</v>
      </c>
      <c r="J70" t="s">
        <v>257</v>
      </c>
      <c r="K70">
        <v>0.0244</v>
      </c>
      <c r="L70">
        <v>0.0244</v>
      </c>
      <c r="M70">
        <v>0.0244</v>
      </c>
      <c r="N70" t="s">
        <v>268</v>
      </c>
      <c r="O70" t="s">
        <v>269</v>
      </c>
    </row>
    <row r="71" spans="1:15" ht="14.25">
      <c r="A71" t="s">
        <v>270</v>
      </c>
      <c r="B71" t="s">
        <v>39</v>
      </c>
      <c r="C71" t="s">
        <v>271</v>
      </c>
      <c r="D71" t="s">
        <v>41</v>
      </c>
      <c r="E71" t="s">
        <v>73</v>
      </c>
      <c r="F71">
        <v>778</v>
      </c>
      <c r="G71" t="s">
        <v>43</v>
      </c>
      <c r="H71">
        <v>0.2318</v>
      </c>
      <c r="I71">
        <v>1</v>
      </c>
      <c r="J71" t="s">
        <v>271</v>
      </c>
      <c r="K71">
        <v>0.039</v>
      </c>
      <c r="L71">
        <v>0.0381</v>
      </c>
      <c r="M71">
        <v>0.039</v>
      </c>
      <c r="N71" t="s">
        <v>272</v>
      </c>
      <c r="O71" t="s">
        <v>273</v>
      </c>
    </row>
    <row r="72" spans="1:15" ht="14.25">
      <c r="A72" t="s">
        <v>274</v>
      </c>
      <c r="B72" t="s">
        <v>39</v>
      </c>
      <c r="C72" t="s">
        <v>271</v>
      </c>
      <c r="D72" t="s">
        <v>41</v>
      </c>
      <c r="E72" t="s">
        <v>73</v>
      </c>
      <c r="F72">
        <v>73</v>
      </c>
      <c r="G72" t="s">
        <v>43</v>
      </c>
      <c r="H72">
        <v>0.0383</v>
      </c>
      <c r="I72">
        <v>1</v>
      </c>
      <c r="J72" t="s">
        <v>271</v>
      </c>
      <c r="K72">
        <v>0.0364</v>
      </c>
      <c r="L72">
        <v>0.0354</v>
      </c>
      <c r="M72">
        <v>0.0364</v>
      </c>
      <c r="N72" t="s">
        <v>275</v>
      </c>
      <c r="O72" t="s">
        <v>273</v>
      </c>
    </row>
    <row r="73" spans="1:15" ht="14.25">
      <c r="A73" t="s">
        <v>276</v>
      </c>
      <c r="B73" t="s">
        <v>39</v>
      </c>
      <c r="C73" t="s">
        <v>277</v>
      </c>
      <c r="D73" t="s">
        <v>41</v>
      </c>
      <c r="E73" t="s">
        <v>73</v>
      </c>
      <c r="F73">
        <v>277</v>
      </c>
      <c r="G73" t="s">
        <v>43</v>
      </c>
      <c r="H73">
        <v>0.9506</v>
      </c>
      <c r="I73">
        <v>1</v>
      </c>
      <c r="J73" t="s">
        <v>277</v>
      </c>
      <c r="K73">
        <v>0.0255</v>
      </c>
      <c r="L73">
        <v>0.0228</v>
      </c>
      <c r="M73">
        <v>0.0255</v>
      </c>
      <c r="N73" t="s">
        <v>278</v>
      </c>
      <c r="O73" t="s">
        <v>279</v>
      </c>
    </row>
    <row r="74" spans="1:15" ht="14.25">
      <c r="A74" t="s">
        <v>280</v>
      </c>
      <c r="B74" t="s">
        <v>39</v>
      </c>
      <c r="C74" t="s">
        <v>277</v>
      </c>
      <c r="D74" t="s">
        <v>41</v>
      </c>
      <c r="E74" t="s">
        <v>73</v>
      </c>
      <c r="F74">
        <v>277</v>
      </c>
      <c r="G74" t="s">
        <v>43</v>
      </c>
      <c r="H74">
        <v>0.9506</v>
      </c>
      <c r="I74">
        <v>1</v>
      </c>
      <c r="J74" t="s">
        <v>277</v>
      </c>
      <c r="K74">
        <v>0.0467</v>
      </c>
      <c r="L74">
        <v>0.0398</v>
      </c>
      <c r="M74">
        <v>0.0467</v>
      </c>
      <c r="N74" t="s">
        <v>281</v>
      </c>
      <c r="O74" t="s">
        <v>279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2020-12-08T06:15:17Z</cp:lastPrinted>
  <dcterms:created xsi:type="dcterms:W3CDTF">2010-06-28T03:48:26Z</dcterms:created>
  <dcterms:modified xsi:type="dcterms:W3CDTF">2024-01-08T02:52:30Z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8D59E8F768F7404DA404492AB566D33C</vt:lpwstr>
  </property>
  <property fmtid="{D5CDD505-2E9C-101B-9397-08002B2CF9AE}" pid="5" name="KSOReadingLayo">
    <vt:bool>true</vt:bool>
  </property>
</Properties>
</file>